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PZ\VÝZVA Č. 4\VÝZVA\"/>
    </mc:Choice>
  </mc:AlternateContent>
  <bookViews>
    <workbookView xWindow="0" yWindow="0" windowWidth="14380" windowHeight="6250" activeTab="5"/>
  </bookViews>
  <sheets>
    <sheet name="Náklady" sheetId="1" r:id="rId1"/>
    <sheet name="Výnosy" sheetId="2" r:id="rId2"/>
    <sheet name="HV" sheetId="3" r:id="rId3"/>
    <sheet name="Cash flow" sheetId="5" r:id="rId4"/>
    <sheet name="Kalkulace ceny" sheetId="6" r:id="rId5"/>
    <sheet name="Bod zvratu" sheetId="4" r:id="rId6"/>
  </sheets>
  <definedNames>
    <definedName name="_xlnm.Print_Area" localSheetId="3">'Cash flow'!$A$1:$X$49</definedName>
    <definedName name="_xlnm.Print_Area" localSheetId="2">HV!$A$1:$O$61</definedName>
    <definedName name="_xlnm.Print_Area" localSheetId="0">Náklady!$A$1:$AL$82</definedName>
    <definedName name="_xlnm.Print_Area" localSheetId="1">Výnosy!$A$1:$G$36</definedName>
  </definedNames>
  <calcPr calcId="171027"/>
</workbook>
</file>

<file path=xl/calcChain.xml><?xml version="1.0" encoding="utf-8"?>
<calcChain xmlns="http://schemas.openxmlformats.org/spreadsheetml/2006/main">
  <c r="N29" i="3" l="1"/>
  <c r="N49" i="3"/>
  <c r="M11" i="3"/>
  <c r="N9" i="3"/>
  <c r="H47" i="1"/>
  <c r="F6" i="1" l="1"/>
  <c r="G6" i="1" s="1"/>
  <c r="F7" i="1"/>
  <c r="G7" i="1" s="1"/>
  <c r="F8" i="1"/>
  <c r="G8" i="1" s="1"/>
  <c r="H8" i="1" s="1"/>
  <c r="F9" i="1"/>
  <c r="F10" i="1"/>
  <c r="G10" i="1" s="1"/>
  <c r="F11" i="1"/>
  <c r="G11" i="1" s="1"/>
  <c r="F12" i="1"/>
  <c r="G12" i="1" s="1"/>
  <c r="H12" i="1" s="1"/>
  <c r="F5" i="1"/>
  <c r="G5" i="1" s="1"/>
  <c r="G9" i="1" l="1"/>
  <c r="H9" i="1" s="1"/>
  <c r="H5" i="1"/>
  <c r="H10" i="1"/>
  <c r="H6" i="1"/>
  <c r="H11" i="1"/>
  <c r="H7" i="1"/>
  <c r="N50" i="3"/>
  <c r="N48" i="3"/>
  <c r="N46" i="3"/>
  <c r="N30" i="3"/>
  <c r="N28" i="3"/>
  <c r="N26" i="3"/>
  <c r="N8" i="3"/>
  <c r="N10" i="3"/>
  <c r="N6" i="3"/>
  <c r="J47" i="1" l="1"/>
  <c r="I47" i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5" i="1"/>
  <c r="M51" i="3" l="1"/>
  <c r="M53" i="3" s="1"/>
  <c r="L51" i="3"/>
  <c r="L53" i="3" s="1"/>
  <c r="K51" i="3"/>
  <c r="J51" i="3"/>
  <c r="J53" i="3" s="1"/>
  <c r="I51" i="3"/>
  <c r="I53" i="3" s="1"/>
  <c r="H51" i="3"/>
  <c r="H53" i="3" s="1"/>
  <c r="G51" i="3"/>
  <c r="F51" i="3"/>
  <c r="F53" i="3" s="1"/>
  <c r="E51" i="3"/>
  <c r="E53" i="3" s="1"/>
  <c r="D51" i="3"/>
  <c r="D53" i="3" s="1"/>
  <c r="C51" i="3"/>
  <c r="C53" i="3" s="1"/>
  <c r="B51" i="3"/>
  <c r="N51" i="3" s="1"/>
  <c r="O49" i="3" s="1"/>
  <c r="M31" i="3"/>
  <c r="M33" i="3" s="1"/>
  <c r="L31" i="3"/>
  <c r="L33" i="3" s="1"/>
  <c r="K31" i="3"/>
  <c r="J31" i="3"/>
  <c r="J33" i="3" s="1"/>
  <c r="I31" i="3"/>
  <c r="I33" i="3" s="1"/>
  <c r="H31" i="3"/>
  <c r="H33" i="3" s="1"/>
  <c r="G31" i="3"/>
  <c r="F31" i="3"/>
  <c r="F33" i="3" s="1"/>
  <c r="E31" i="3"/>
  <c r="E33" i="3" s="1"/>
  <c r="D31" i="3"/>
  <c r="D33" i="3" s="1"/>
  <c r="C31" i="3"/>
  <c r="B31" i="3"/>
  <c r="E13" i="3"/>
  <c r="F13" i="3"/>
  <c r="G13" i="3"/>
  <c r="H13" i="3"/>
  <c r="I13" i="3"/>
  <c r="J11" i="3"/>
  <c r="J13" i="3" s="1"/>
  <c r="K11" i="3"/>
  <c r="K13" i="3" s="1"/>
  <c r="L11" i="3"/>
  <c r="L13" i="3" s="1"/>
  <c r="M13" i="3"/>
  <c r="D13" i="3"/>
  <c r="C11" i="3"/>
  <c r="C13" i="3" s="1"/>
  <c r="B11" i="3"/>
  <c r="C36" i="2"/>
  <c r="B10" i="5"/>
  <c r="C10" i="5" s="1"/>
  <c r="D10" i="5" s="1"/>
  <c r="E10" i="5" s="1"/>
  <c r="F10" i="5" s="1"/>
  <c r="G10" i="5" s="1"/>
  <c r="H10" i="5" s="1"/>
  <c r="I10" i="5" s="1"/>
  <c r="J10" i="5" s="1"/>
  <c r="K10" i="5" s="1"/>
  <c r="L10" i="5" s="1"/>
  <c r="M10" i="5" s="1"/>
  <c r="B26" i="5" s="1"/>
  <c r="C26" i="5" s="1"/>
  <c r="D26" i="5" s="1"/>
  <c r="E26" i="5" s="1"/>
  <c r="F26" i="5" s="1"/>
  <c r="G26" i="5" s="1"/>
  <c r="H26" i="5" s="1"/>
  <c r="I26" i="5" s="1"/>
  <c r="J26" i="5" s="1"/>
  <c r="K26" i="5" s="1"/>
  <c r="L26" i="5" s="1"/>
  <c r="M26" i="5" s="1"/>
  <c r="B42" i="5" s="1"/>
  <c r="C42" i="5" s="1"/>
  <c r="D42" i="5" s="1"/>
  <c r="E42" i="5" s="1"/>
  <c r="F42" i="5" s="1"/>
  <c r="G42" i="5" s="1"/>
  <c r="H42" i="5" s="1"/>
  <c r="I42" i="5" s="1"/>
  <c r="J42" i="5" s="1"/>
  <c r="K42" i="5" s="1"/>
  <c r="L42" i="5" s="1"/>
  <c r="M42" i="5" s="1"/>
  <c r="G53" i="3"/>
  <c r="K53" i="3"/>
  <c r="G33" i="3"/>
  <c r="K33" i="3"/>
  <c r="C33" i="3"/>
  <c r="B53" i="3" l="1"/>
  <c r="N31" i="3"/>
  <c r="N11" i="3"/>
  <c r="O48" i="3"/>
  <c r="O51" i="3" s="1"/>
  <c r="O50" i="3"/>
  <c r="N53" i="3"/>
  <c r="B13" i="3"/>
  <c r="N13" i="3" s="1"/>
  <c r="B33" i="3"/>
  <c r="N33" i="3" s="1"/>
  <c r="O28" i="3" l="1"/>
  <c r="O31" i="3" s="1"/>
  <c r="O29" i="3"/>
  <c r="O10" i="3"/>
  <c r="O9" i="3"/>
  <c r="O30" i="3"/>
  <c r="O8" i="3"/>
  <c r="E28" i="2"/>
  <c r="E27" i="2"/>
  <c r="E26" i="2"/>
  <c r="E25" i="2"/>
  <c r="E24" i="2"/>
  <c r="E19" i="2"/>
  <c r="E18" i="2"/>
  <c r="E17" i="2"/>
  <c r="E16" i="2"/>
  <c r="E15" i="2"/>
  <c r="E10" i="2"/>
  <c r="E9" i="2"/>
  <c r="E8" i="2"/>
  <c r="E7" i="2"/>
  <c r="E6" i="2"/>
  <c r="O33" i="1"/>
  <c r="O11" i="3" l="1"/>
  <c r="E29" i="2"/>
  <c r="E20" i="2"/>
  <c r="E11" i="2"/>
  <c r="B14" i="3"/>
  <c r="C14" i="3" l="1"/>
  <c r="D14" i="3" s="1"/>
  <c r="E14" i="3" s="1"/>
  <c r="F14" i="3" s="1"/>
  <c r="G14" i="3" s="1"/>
  <c r="H14" i="3" s="1"/>
  <c r="I14" i="3" s="1"/>
  <c r="J14" i="3" s="1"/>
  <c r="K14" i="3" s="1"/>
  <c r="L14" i="3" s="1"/>
  <c r="M14" i="3" s="1"/>
  <c r="H16" i="1"/>
  <c r="H17" i="1"/>
  <c r="H18" i="1"/>
  <c r="H19" i="1"/>
  <c r="H15" i="1"/>
  <c r="H14" i="1"/>
  <c r="B34" i="3" l="1"/>
  <c r="C34" i="3" s="1"/>
  <c r="D34" i="3" s="1"/>
  <c r="E34" i="3" s="1"/>
  <c r="F34" i="3" s="1"/>
  <c r="G34" i="3" s="1"/>
  <c r="H34" i="3" s="1"/>
  <c r="I34" i="3" s="1"/>
  <c r="J34" i="3" s="1"/>
  <c r="K34" i="3" s="1"/>
  <c r="L34" i="3" s="1"/>
  <c r="M34" i="3" s="1"/>
  <c r="I19" i="1"/>
  <c r="H35" i="1"/>
  <c r="H50" i="1" s="1"/>
  <c r="J50" i="1" l="1"/>
  <c r="I50" i="1"/>
  <c r="B54" i="3"/>
  <c r="C54" i="3" s="1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C19" i="4"/>
  <c r="C23" i="4" s="1"/>
</calcChain>
</file>

<file path=xl/comments1.xml><?xml version="1.0" encoding="utf-8"?>
<comments xmlns="http://schemas.openxmlformats.org/spreadsheetml/2006/main">
  <authors>
    <author>Pokorná Veronika Mgr. (MPSV)</author>
    <author>Škantová Svatava (MPSV)</author>
  </authors>
  <commentList>
    <comment ref="L1" authorId="0" shapeId="0">
      <text>
        <r>
          <rPr>
            <sz val="9"/>
            <color indexed="81"/>
            <rFont val="Tahoma"/>
            <family val="2"/>
            <charset val="238"/>
          </rPr>
          <t>Jedná se zejména o nákup zařízení/vybavení, ale další náklady, které vzniknou v podniku jednorázově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Fixní náklady nejsou závislé na objemu výroby/počtu poskytnutých služeb.</t>
        </r>
      </text>
    </comment>
    <comment ref="C4" authorId="1" shapeId="0">
      <text>
        <r>
          <rPr>
            <sz val="9"/>
            <color indexed="81"/>
            <rFont val="Tahoma"/>
            <family val="2"/>
            <charset val="238"/>
          </rPr>
          <t>příklady pozic, žadatel uvede podle skutečnosti, dle potřeby přidá řádky; každého pracovníka uveďte na samostatném řádku</t>
        </r>
      </text>
    </comment>
    <comment ref="G4" authorId="0" shapeId="0">
      <text>
        <r>
          <rPr>
            <sz val="9"/>
            <color indexed="81"/>
            <rFont val="Tahoma"/>
            <family val="2"/>
            <charset val="238"/>
          </rPr>
          <t xml:space="preserve">Nastaven vzorec za předpokladu, že činí standardních 34% z hrubé mzdy
</t>
        </r>
      </text>
    </comment>
    <comment ref="Q4" authorId="0" shapeId="0">
      <text>
        <r>
          <rPr>
            <sz val="9"/>
            <color indexed="81"/>
            <rFont val="Tahoma"/>
            <family val="2"/>
            <charset val="238"/>
          </rPr>
          <t>Zdůvodnění/ upřesnění - např. u zařízení/ vybavení v hodnotě nad 10 tis. Kč odkaz na webové stránky; specifika s ohledem na předmět podnikáni</t>
        </r>
      </text>
    </comment>
    <comment ref="C13" authorId="1" shapeId="0">
      <text>
        <r>
          <rPr>
            <sz val="9"/>
            <color indexed="81"/>
            <rFont val="Tahoma"/>
            <family val="2"/>
            <charset val="238"/>
          </rPr>
          <t>příklad pozice, žadatel uvede podle skutečnosti, dle potřeby přidá řádky; každého pracovníka uveďte na samostatném řádku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>Výčet položek jsou pouze možné příklady</t>
        </r>
      </text>
    </comment>
    <comment ref="C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Níže rozepište náklady na jednotlivé marketingové nástroje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>Variabilní náklady se s množstvím vyrobeného zboží/počtem poskytnutých služeb zvyšují. Zároveň se může vzhledem k odebíranému objemu snížit cena kusu</t>
        </r>
      </text>
    </comment>
  </commentList>
</comments>
</file>

<file path=xl/comments2.xml><?xml version="1.0" encoding="utf-8"?>
<comments xmlns="http://schemas.openxmlformats.org/spreadsheetml/2006/main">
  <authors>
    <author>Pokorná Veronika Mgr. (MPSV)</author>
  </authors>
  <commentList>
    <comment ref="F5" authorId="0" shapeId="0">
      <text>
        <r>
          <rPr>
            <sz val="9"/>
            <color indexed="81"/>
            <rFont val="Tahoma"/>
            <family val="2"/>
            <charset val="238"/>
          </rPr>
          <t>Popište, jak jste stanovili předpokládané tržby, z čeho Vaše předpoklady vycházejí apod.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Upřesněte zdroj, uveďte způsob stanovení výše
</t>
        </r>
      </text>
    </comment>
  </commentList>
</comments>
</file>

<file path=xl/comments3.xml><?xml version="1.0" encoding="utf-8"?>
<comments xmlns="http://schemas.openxmlformats.org/spreadsheetml/2006/main">
  <authors>
    <author>Pokorná Veronika Mgr. (MPSV)</author>
  </authors>
  <commentList>
    <comment ref="A1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3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 xml:space="preserve">Tam, kde je částka odlišná od výpočtu na listu Náklady, vysvětlete </t>
        </r>
      </text>
    </comment>
  </commentList>
</comments>
</file>

<file path=xl/comments4.xml><?xml version="1.0" encoding="utf-8"?>
<comments xmlns="http://schemas.openxmlformats.org/spreadsheetml/2006/main">
  <authors>
    <author>Pokorná Veronika Mgr. (MPSV)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>Včetně počátečního finančního kapitálu</t>
        </r>
      </text>
    </comment>
  </commentList>
</comments>
</file>

<file path=xl/sharedStrings.xml><?xml version="1.0" encoding="utf-8"?>
<sst xmlns="http://schemas.openxmlformats.org/spreadsheetml/2006/main" count="223" uniqueCount="132">
  <si>
    <t>Fixní náklady</t>
  </si>
  <si>
    <t>Osobní náklady</t>
  </si>
  <si>
    <t>Ostatní fixní náklady</t>
  </si>
  <si>
    <t>Variabilní náklady</t>
  </si>
  <si>
    <t>Úvazek</t>
  </si>
  <si>
    <t>Odvody zaměstnavatele na SP a ZP</t>
  </si>
  <si>
    <t>Celkový měsíční náklad</t>
  </si>
  <si>
    <t>Pracovní pozice (PP, DPČ či DPP nad 10 tis. Kč měsíčně)</t>
  </si>
  <si>
    <t>Pracovní pozice (DPP do 10 tis. Kč)</t>
  </si>
  <si>
    <t>Počet hodin/měsíc</t>
  </si>
  <si>
    <t>Hodinová mzda</t>
  </si>
  <si>
    <t>Název položky</t>
  </si>
  <si>
    <t xml:space="preserve">Pronájem prostor </t>
  </si>
  <si>
    <t>Spotřeba energií</t>
  </si>
  <si>
    <t>Poplatky za internet a telefony</t>
  </si>
  <si>
    <t>Kancelářské potřeby</t>
  </si>
  <si>
    <t>Propagace, reklama</t>
  </si>
  <si>
    <t>Opravy a údržba</t>
  </si>
  <si>
    <t>Úklid</t>
  </si>
  <si>
    <t>Bankovní poplatky, pojištění, ostatní</t>
  </si>
  <si>
    <t>Fixní náklady měsíčně CELKEM</t>
  </si>
  <si>
    <t>Měsíční výnosy sociálního podniku</t>
  </si>
  <si>
    <t>Hospodářský výsledek sociálního podniku - výhled 3 roky</t>
  </si>
  <si>
    <t>Měsíc provozu podniku</t>
  </si>
  <si>
    <t>Náklady</t>
  </si>
  <si>
    <t>Výnosy</t>
  </si>
  <si>
    <t>Variabilní náklady měsíčně CELKEM</t>
  </si>
  <si>
    <t>Zpracování účetnictví, administrativy externě</t>
  </si>
  <si>
    <t>Tržby z prodeje vlastního produktu</t>
  </si>
  <si>
    <t>Varianta 1 - pesimistická/rozjezdová/mimosezónní</t>
  </si>
  <si>
    <t>Varianta 2 - reálná/průměrná</t>
  </si>
  <si>
    <t>Varianta 3 - optimistická/sezónní</t>
  </si>
  <si>
    <t>Tržba</t>
  </si>
  <si>
    <t>Počet prodaných ks/poskytnutých služeb</t>
  </si>
  <si>
    <t>Hospodářský výsledek měsíční</t>
  </si>
  <si>
    <t>Hospodářský výsledek kumulativně</t>
  </si>
  <si>
    <t>1. rok</t>
  </si>
  <si>
    <t>2. rok</t>
  </si>
  <si>
    <t>3. rok</t>
  </si>
  <si>
    <t>Komentáře:</t>
  </si>
  <si>
    <t>Psychosociální pracovník</t>
  </si>
  <si>
    <t>Marketingový pracovník</t>
  </si>
  <si>
    <t>Osobní náklady CELKEM</t>
  </si>
  <si>
    <t>Veřejné zdroje</t>
  </si>
  <si>
    <t>Dárci</t>
  </si>
  <si>
    <t>Částka</t>
  </si>
  <si>
    <t xml:space="preserve">Poznámka </t>
  </si>
  <si>
    <t>Komentář:</t>
  </si>
  <si>
    <t>Popis zařízení</t>
  </si>
  <si>
    <t>Počet ks</t>
  </si>
  <si>
    <t>Částka za kus</t>
  </si>
  <si>
    <t>Částka celkem</t>
  </si>
  <si>
    <t>Termín pořízení</t>
  </si>
  <si>
    <t>Pravidelné měsíční náklady</t>
  </si>
  <si>
    <t>Náklady za zařízení/ vybavení CELKEM</t>
  </si>
  <si>
    <t>Bod zvratu</t>
  </si>
  <si>
    <t>Bod zvratu je takové množství produkce firmy, při kterém nevzniká žádný zisk ani ztráta. Dosahuje-li firma této produkce, pak se tržby rovnají nákladům.</t>
  </si>
  <si>
    <t>p</t>
  </si>
  <si>
    <t>Q</t>
  </si>
  <si>
    <t>Vzorec pro výpočet bodu zvratu:</t>
  </si>
  <si>
    <t>Q = FN / (p - b)</t>
  </si>
  <si>
    <t>b</t>
  </si>
  <si>
    <t>Fixní náklady Vašeho podniku</t>
  </si>
  <si>
    <t>Cena za kus</t>
  </si>
  <si>
    <t>Cena za 1 kus produktu</t>
  </si>
  <si>
    <t>Variabilní náklady za 1 kus produktu</t>
  </si>
  <si>
    <t>Kalkulace ceny produktu</t>
  </si>
  <si>
    <t>Produkt A</t>
  </si>
  <si>
    <t>Produkt B</t>
  </si>
  <si>
    <t>Produkt C</t>
  </si>
  <si>
    <t>Produkt D</t>
  </si>
  <si>
    <t>A</t>
  </si>
  <si>
    <t>B</t>
  </si>
  <si>
    <t>C</t>
  </si>
  <si>
    <t>D</t>
  </si>
  <si>
    <t>E</t>
  </si>
  <si>
    <t xml:space="preserve">Celkem </t>
  </si>
  <si>
    <t>Produkt E</t>
  </si>
  <si>
    <t>Materiál/ suroviny na výrobu</t>
  </si>
  <si>
    <t>Výdaje</t>
  </si>
  <si>
    <t>Příjmy</t>
  </si>
  <si>
    <t>Cash flow</t>
  </si>
  <si>
    <t>Ostatní</t>
  </si>
  <si>
    <t>Celkem</t>
  </si>
  <si>
    <t>Výnosy celkem</t>
  </si>
  <si>
    <t>Náklady celkem</t>
  </si>
  <si>
    <t>Vedoucí CS/mistr/předák</t>
  </si>
  <si>
    <t>Komentář k položce</t>
  </si>
  <si>
    <t>Ostatní výnosy</t>
  </si>
  <si>
    <t>např. IROP, ÚP</t>
  </si>
  <si>
    <t>Zaměstnanec z CS 1</t>
  </si>
  <si>
    <t>Zaměstnanec z CS 2</t>
  </si>
  <si>
    <t>Abychom dosáhli bodu zvratu (momentu, kdy se výnosy rovnají nákladům), je třeba prodat ……………… ks našich produktů (myšleno "průměrných", tzn. v propočtu bodu zvratu se využije vážený průměr ceny a variabilních nákladů).</t>
  </si>
  <si>
    <t>FN</t>
  </si>
  <si>
    <t>Komentář k výpočtu bodu zvratu:</t>
  </si>
  <si>
    <t>Cash flow (peněžní tok) - výhled 3 roky</t>
  </si>
  <si>
    <t>Náklady (fixní + variabilní) měsíčně CELKEM</t>
  </si>
  <si>
    <t>Varianta 3 - optimistická/ sezónní</t>
  </si>
  <si>
    <t>Varianta 2 - reálná/ průměrná</t>
  </si>
  <si>
    <t>Varianta 1 - pesimistická/ rozjezdová/ mimosezónní</t>
  </si>
  <si>
    <t xml:space="preserve"> Manažer podniku</t>
  </si>
  <si>
    <t>Celkem 1. rok</t>
  </si>
  <si>
    <t>Celkem 2. rok</t>
  </si>
  <si>
    <t>Celkem 3. rok</t>
  </si>
  <si>
    <t>Náklady na dopravu</t>
  </si>
  <si>
    <t>Obalový materiál/náklady na zajištění obalu</t>
  </si>
  <si>
    <t>%</t>
  </si>
  <si>
    <t>Pozn.: Doporučujeme komentovat, kdy jsou očekávány jednotlivé fáze/varianty, příp. za jakých podmínek, informace musí být provázané s listem HV</t>
  </si>
  <si>
    <t>Poznámka/ upřesnění</t>
  </si>
  <si>
    <t xml:space="preserve">Pozn.: </t>
  </si>
  <si>
    <t>1. Náklady je třeba rozepsat položkově, souhrnné položky u některých typů provozů nejsou dostatečně transparentní.</t>
  </si>
  <si>
    <t>2. Kalkulace nákladů by měla být provázaná s kalkulací ceny (možnost ověřit správnost výpočtů a provázanost informací mezi jednotlivými listy).</t>
  </si>
  <si>
    <t>Dotace OPZ (bez spolufinancování)</t>
  </si>
  <si>
    <t>Přepočet hrubá mzda</t>
  </si>
  <si>
    <t>Produkt (výrobek/služba)</t>
  </si>
  <si>
    <t>Komentář</t>
  </si>
  <si>
    <t>Kalkulace</t>
  </si>
  <si>
    <t>Pozn.: Popište, co je Vaším produktem, jakým způsobem byla stanovena cena, jaká je marže. Uveďte detailní propočet.</t>
  </si>
  <si>
    <t>Příklady: možno i jako balíček služeb (v obchodě průměrný zákazník, v gastro typický zákazník apod.)</t>
  </si>
  <si>
    <t>Hrubá mzda (úvazek 1,0)</t>
  </si>
  <si>
    <t>Po vypracování FP odstraňte z celého vzoru všechny komentáře s instrukcemi k vyplnění. Pro vysvětlení hodnot využívejte výhradně pole s textovým obsahem, nepoužívejte vkládání komentářů k buňkám. Finanční plán stručně okomentujte v Podnikatelském plánu.</t>
  </si>
  <si>
    <t>Jednorázové náklady</t>
  </si>
  <si>
    <t>Ostatní výnosy - dotace OPZ</t>
  </si>
  <si>
    <t>Ostatní výnosy - další dotace, dary apod.</t>
  </si>
  <si>
    <t>Pozn.:</t>
  </si>
  <si>
    <t>Vysvětlete, jakým způsobem jste cash flow naplánovali - zohlednění splatnosti faktur, plateb v hotovosti, čtvrtletní/měsíční náklady atd.</t>
  </si>
  <si>
    <t>Dotace OPZ je vyplácena ve formě záloh následujícím způsobem: 1. na začátku realizace projektu dojde k proplacení 50% dotace; 2. v průběhu realizace projektu se zpravidla každých 6 měsíců předkládá Zpráva o realizaci a Žádost o platbu, přičemž k proplacení dochází 1-2 měsíce po předložení; 3. závěrečná Žádost o platbu se předkládá do 2 měsíců po ukončení relizace projektu, k proplacení dochází 1-2 měsíce poté.</t>
  </si>
  <si>
    <t>Pozn.: Musí být v souladu s informacemi z ostatních listů finančního plánu.</t>
  </si>
  <si>
    <t>variabilní náklady za ks/jednu službu</t>
  </si>
  <si>
    <t>cena za ks/jednotku služby</t>
  </si>
  <si>
    <t>fixní náklady za měsíc</t>
  </si>
  <si>
    <t>množství produkce za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</si>
</sst>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4" xfId="0" applyBorder="1" applyAlignment="1">
      <alignment horizontal="left" vertical="center" wrapText="1" shrinkToFi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4" fontId="0" fillId="5" borderId="0" xfId="0" applyNumberFormat="1" applyFill="1" applyAlignment="1">
      <alignment horizontal="left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4" fontId="0" fillId="0" borderId="1" xfId="0" applyNumberFormat="1" applyBorder="1" applyAlignment="1">
      <alignment horizontal="center" vertical="center" wrapText="1" shrinkToFit="1"/>
    </xf>
    <xf numFmtId="4" fontId="4" fillId="2" borderId="1" xfId="0" applyNumberFormat="1" applyFon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horizontal="center" vertical="center" textRotation="90"/>
    </xf>
    <xf numFmtId="4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Alignment="1">
      <alignment vertical="center" wrapText="1" shrinkToFit="1"/>
    </xf>
    <xf numFmtId="0" fontId="3" fillId="5" borderId="1" xfId="0" applyFont="1" applyFill="1" applyBorder="1" applyAlignment="1">
      <alignment vertical="center" wrapText="1" shrinkToFit="1"/>
    </xf>
    <xf numFmtId="0" fontId="0" fillId="5" borderId="1" xfId="0" applyFill="1" applyBorder="1" applyAlignment="1">
      <alignment vertical="center" wrapText="1" shrinkToFit="1"/>
    </xf>
    <xf numFmtId="0" fontId="0" fillId="5" borderId="0" xfId="0" applyFont="1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4" fontId="0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0" fillId="5" borderId="0" xfId="0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0" xfId="0" applyFont="1" applyFill="1" applyBorder="1"/>
    <xf numFmtId="0" fontId="8" fillId="0" borderId="0" xfId="0" applyFont="1"/>
    <xf numFmtId="0" fontId="5" fillId="0" borderId="0" xfId="0" applyFont="1"/>
    <xf numFmtId="4" fontId="0" fillId="0" borderId="0" xfId="0" applyNumberFormat="1"/>
    <xf numFmtId="4" fontId="4" fillId="8" borderId="1" xfId="0" applyNumberFormat="1" applyFont="1" applyFill="1" applyBorder="1" applyAlignment="1">
      <alignment horizontal="center" vertical="center" wrapText="1" shrinkToFit="1"/>
    </xf>
    <xf numFmtId="4" fontId="0" fillId="5" borderId="1" xfId="0" applyNumberFormat="1" applyFill="1" applyBorder="1" applyAlignment="1">
      <alignment horizontal="center" vertical="center" wrapText="1" shrinkToFit="1"/>
    </xf>
    <xf numFmtId="4" fontId="0" fillId="5" borderId="0" xfId="0" applyNumberFormat="1" applyFill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 wrapText="1" shrinkToFit="1"/>
    </xf>
    <xf numFmtId="0" fontId="3" fillId="5" borderId="0" xfId="0" applyFont="1" applyFill="1" applyBorder="1" applyAlignment="1">
      <alignment vertical="center" wrapText="1" shrinkToFit="1"/>
    </xf>
    <xf numFmtId="4" fontId="0" fillId="5" borderId="1" xfId="0" applyNumberFormat="1" applyFill="1" applyBorder="1" applyAlignment="1">
      <alignment horizontal="left" vertical="center"/>
    </xf>
    <xf numFmtId="4" fontId="0" fillId="5" borderId="1" xfId="0" applyNumberForma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5" fillId="5" borderId="0" xfId="0" applyFont="1" applyFill="1" applyBorder="1" applyAlignment="1">
      <alignment horizontal="center" vertical="center"/>
    </xf>
    <xf numFmtId="0" fontId="7" fillId="9" borderId="6" xfId="0" applyFont="1" applyFill="1" applyBorder="1"/>
    <xf numFmtId="0" fontId="0" fillId="9" borderId="7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4" fillId="5" borderId="9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3" fillId="5" borderId="9" xfId="0" applyFont="1" applyFill="1" applyBorder="1"/>
    <xf numFmtId="0" fontId="0" fillId="5" borderId="10" xfId="0" applyFont="1" applyFill="1" applyBorder="1" applyAlignment="1">
      <alignment horizontal="center" vertical="center"/>
    </xf>
    <xf numFmtId="0" fontId="4" fillId="6" borderId="9" xfId="0" applyFont="1" applyFill="1" applyBorder="1"/>
    <xf numFmtId="0" fontId="4" fillId="8" borderId="9" xfId="0" applyFont="1" applyFill="1" applyBorder="1"/>
    <xf numFmtId="0" fontId="4" fillId="7" borderId="9" xfId="0" applyFont="1" applyFill="1" applyBorder="1"/>
    <xf numFmtId="0" fontId="3" fillId="5" borderId="11" xfId="0" applyFont="1" applyFill="1" applyBorder="1"/>
    <xf numFmtId="0" fontId="0" fillId="5" borderId="12" xfId="0" applyFont="1" applyFill="1" applyBorder="1" applyAlignment="1">
      <alignment horizontal="center" vertical="center"/>
    </xf>
    <xf numFmtId="0" fontId="4" fillId="5" borderId="11" xfId="0" applyFont="1" applyFill="1" applyBorder="1"/>
    <xf numFmtId="0" fontId="9" fillId="5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0" fillId="5" borderId="14" xfId="0" applyFont="1" applyFill="1" applyBorder="1" applyAlignment="1">
      <alignment horizontal="center" vertical="center"/>
    </xf>
    <xf numFmtId="0" fontId="7" fillId="9" borderId="11" xfId="0" applyFont="1" applyFill="1" applyBorder="1"/>
    <xf numFmtId="0" fontId="0" fillId="9" borderId="0" xfId="0" applyFont="1" applyFill="1" applyBorder="1" applyAlignment="1">
      <alignment horizontal="center" vertical="center"/>
    </xf>
    <xf numFmtId="0" fontId="0" fillId="9" borderId="12" xfId="0" applyFont="1" applyFill="1" applyBorder="1" applyAlignment="1">
      <alignment horizontal="center" vertical="center"/>
    </xf>
    <xf numFmtId="0" fontId="0" fillId="5" borderId="11" xfId="0" applyFont="1" applyFill="1" applyBorder="1"/>
    <xf numFmtId="0" fontId="0" fillId="5" borderId="13" xfId="0" applyFont="1" applyFill="1" applyBorder="1"/>
    <xf numFmtId="0" fontId="0" fillId="5" borderId="15" xfId="0" applyFont="1" applyFill="1" applyBorder="1"/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 shrinkToFit="1"/>
    </xf>
    <xf numFmtId="0" fontId="11" fillId="0" borderId="0" xfId="0" applyFont="1"/>
    <xf numFmtId="0" fontId="1" fillId="0" borderId="0" xfId="0" applyFont="1"/>
    <xf numFmtId="0" fontId="12" fillId="0" borderId="0" xfId="0" applyFont="1"/>
    <xf numFmtId="0" fontId="3" fillId="5" borderId="1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 wrapText="1" shrinkToFit="1"/>
    </xf>
    <xf numFmtId="0" fontId="13" fillId="8" borderId="9" xfId="0" applyFont="1" applyFill="1" applyBorder="1"/>
    <xf numFmtId="0" fontId="4" fillId="5" borderId="18" xfId="0" applyFont="1" applyFill="1" applyBorder="1"/>
    <xf numFmtId="0" fontId="1" fillId="5" borderId="19" xfId="0" applyFont="1" applyFill="1" applyBorder="1" applyAlignment="1">
      <alignment horizontal="center" vertical="center"/>
    </xf>
    <xf numFmtId="0" fontId="0" fillId="11" borderId="20" xfId="0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4" fontId="5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 shrinkToFit="1"/>
    </xf>
    <xf numFmtId="0" fontId="0" fillId="5" borderId="0" xfId="0" applyFill="1" applyBorder="1" applyAlignment="1">
      <alignment horizontal="left" vertical="center"/>
    </xf>
    <xf numFmtId="4" fontId="4" fillId="5" borderId="0" xfId="0" applyNumberFormat="1" applyFont="1" applyFill="1" applyBorder="1" applyAlignment="1">
      <alignment horizontal="center" vertical="center" wrapText="1" shrinkToFit="1"/>
    </xf>
    <xf numFmtId="4" fontId="1" fillId="5" borderId="0" xfId="0" applyNumberFormat="1" applyFont="1" applyFill="1" applyBorder="1" applyAlignment="1">
      <alignment horizontal="center" vertical="center"/>
    </xf>
    <xf numFmtId="4" fontId="5" fillId="5" borderId="0" xfId="0" applyNumberFormat="1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9" fontId="0" fillId="5" borderId="10" xfId="0" applyNumberFormat="1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0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5" fillId="5" borderId="0" xfId="0" applyFont="1" applyFill="1"/>
    <xf numFmtId="0" fontId="17" fillId="5" borderId="0" xfId="0" applyFont="1" applyFill="1" applyAlignment="1">
      <alignment horizontal="left" vertical="center"/>
    </xf>
    <xf numFmtId="0" fontId="17" fillId="0" borderId="0" xfId="0" applyFont="1"/>
    <xf numFmtId="0" fontId="15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16" fillId="0" borderId="0" xfId="0" applyFont="1"/>
    <xf numFmtId="0" fontId="0" fillId="0" borderId="0" xfId="0" applyFill="1" applyAlignment="1">
      <alignment horizontal="center" vertical="center"/>
    </xf>
    <xf numFmtId="0" fontId="11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/>
    <xf numFmtId="4" fontId="0" fillId="5" borderId="0" xfId="0" applyNumberFormat="1" applyFill="1" applyBorder="1" applyAlignment="1">
      <alignment horizontal="center" vertical="center" wrapText="1" shrinkToFit="1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4" fillId="2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4" fontId="16" fillId="5" borderId="2" xfId="0" applyNumberFormat="1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4" fontId="0" fillId="0" borderId="2" xfId="0" applyNumberFormat="1" applyFont="1" applyBorder="1" applyAlignment="1">
      <alignment horizontal="left" vertical="center"/>
    </xf>
    <xf numFmtId="4" fontId="14" fillId="6" borderId="1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4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vertical="center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1" fillId="3" borderId="1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17" fillId="5" borderId="0" xfId="0" applyFont="1" applyFill="1" applyAlignment="1">
      <alignment horizontal="left" vertical="center" wrapText="1" shrinkToFit="1"/>
    </xf>
    <xf numFmtId="0" fontId="1" fillId="10" borderId="1" xfId="0" applyFont="1" applyFill="1" applyBorder="1" applyAlignment="1">
      <alignment vertical="center" wrapText="1" shrinkToFit="1"/>
    </xf>
    <xf numFmtId="0" fontId="0" fillId="10" borderId="1" xfId="0" applyFill="1" applyBorder="1" applyAlignment="1">
      <alignment vertical="center" wrapText="1" shrinkToFit="1"/>
    </xf>
    <xf numFmtId="0" fontId="0" fillId="0" borderId="1" xfId="0" applyBorder="1" applyAlignment="1">
      <alignment vertical="center" wrapText="1" shrinkToFit="1"/>
    </xf>
    <xf numFmtId="0" fontId="4" fillId="8" borderId="1" xfId="0" applyFont="1" applyFill="1" applyBorder="1" applyAlignment="1">
      <alignment horizontal="left" vertical="center" wrapText="1" shrinkToFit="1"/>
    </xf>
    <xf numFmtId="0" fontId="0" fillId="8" borderId="1" xfId="0" applyFill="1" applyBorder="1" applyAlignment="1">
      <alignment horizontal="left" vertical="center" wrapText="1" shrinkToFit="1"/>
    </xf>
    <xf numFmtId="0" fontId="4" fillId="8" borderId="1" xfId="0" applyFont="1" applyFill="1" applyBorder="1" applyAlignment="1">
      <alignment vertical="center" wrapText="1" shrinkToFit="1"/>
    </xf>
    <xf numFmtId="0" fontId="0" fillId="8" borderId="1" xfId="0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0" fillId="9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5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wrapText="1" shrinkToFit="1"/>
    </xf>
    <xf numFmtId="0" fontId="14" fillId="0" borderId="0" xfId="0" applyFont="1" applyAlignment="1">
      <alignment horizontal="left" vertical="top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center" wrapText="1"/>
    </xf>
    <xf numFmtId="0" fontId="16" fillId="5" borderId="0" xfId="0" applyFont="1" applyFill="1" applyAlignment="1">
      <alignment vertical="center" wrapText="1"/>
    </xf>
    <xf numFmtId="0" fontId="18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71"/>
  <sheetViews>
    <sheetView view="pageBreakPreview" topLeftCell="A28" zoomScale="60" zoomScaleNormal="70" workbookViewId="0">
      <selection activeCell="J52" sqref="J52"/>
    </sheetView>
  </sheetViews>
  <sheetFormatPr defaultColWidth="9.1796875" defaultRowHeight="14.5" x14ac:dyDescent="0.35"/>
  <cols>
    <col min="1" max="1" width="10.1796875" style="6" customWidth="1"/>
    <col min="2" max="2" width="4.1796875" style="14" customWidth="1"/>
    <col min="3" max="3" width="26.7265625" style="1" customWidth="1"/>
    <col min="4" max="6" width="14.26953125" style="1" customWidth="1"/>
    <col min="7" max="8" width="14.26953125" style="14" customWidth="1"/>
    <col min="9" max="9" width="14.26953125" style="6" customWidth="1"/>
    <col min="10" max="10" width="14" style="6" customWidth="1"/>
    <col min="11" max="11" width="11.54296875" style="6" customWidth="1"/>
    <col min="12" max="12" width="23.7265625" style="6" customWidth="1"/>
    <col min="13" max="16" width="14.1796875" style="6" customWidth="1"/>
    <col min="17" max="17" width="23.7265625" style="6" customWidth="1"/>
    <col min="18" max="61" width="9.1796875" style="6"/>
    <col min="62" max="16384" width="9.1796875" style="1"/>
  </cols>
  <sheetData>
    <row r="1" spans="1:61" s="6" customFormat="1" ht="17" x14ac:dyDescent="0.35">
      <c r="B1" s="121" t="s">
        <v>53</v>
      </c>
      <c r="C1" s="122"/>
      <c r="D1" s="122"/>
      <c r="E1" s="122"/>
      <c r="F1" s="122"/>
      <c r="G1" s="122"/>
      <c r="H1" s="122"/>
      <c r="L1" s="121" t="s">
        <v>121</v>
      </c>
      <c r="M1" s="122"/>
      <c r="N1" s="122"/>
      <c r="O1" s="122"/>
      <c r="P1" s="122"/>
      <c r="Q1" s="122"/>
    </row>
    <row r="2" spans="1:61" s="6" customFormat="1" x14ac:dyDescent="0.35">
      <c r="B2" s="5"/>
      <c r="G2" s="5"/>
      <c r="H2" s="5"/>
      <c r="Q2" s="102"/>
    </row>
    <row r="3" spans="1:61" ht="35.25" customHeight="1" x14ac:dyDescent="0.35">
      <c r="B3" s="144" t="s">
        <v>0</v>
      </c>
      <c r="C3" s="146" t="s">
        <v>1</v>
      </c>
      <c r="D3" s="146"/>
      <c r="E3" s="146"/>
      <c r="F3" s="146"/>
      <c r="G3" s="146"/>
      <c r="H3" s="147"/>
      <c r="Q3" s="104"/>
    </row>
    <row r="4" spans="1:61" s="14" customFormat="1" ht="36" x14ac:dyDescent="0.35">
      <c r="A4" s="5"/>
      <c r="B4" s="145"/>
      <c r="C4" s="15" t="s">
        <v>7</v>
      </c>
      <c r="D4" s="9" t="s">
        <v>4</v>
      </c>
      <c r="E4" s="9" t="s">
        <v>119</v>
      </c>
      <c r="F4" s="9" t="s">
        <v>113</v>
      </c>
      <c r="G4" s="9" t="s">
        <v>5</v>
      </c>
      <c r="H4" s="9" t="s">
        <v>6</v>
      </c>
      <c r="I4" s="5"/>
      <c r="J4" s="5"/>
      <c r="K4" s="5"/>
      <c r="L4" s="9" t="s">
        <v>48</v>
      </c>
      <c r="M4" s="15" t="s">
        <v>49</v>
      </c>
      <c r="N4" s="15" t="s">
        <v>50</v>
      </c>
      <c r="O4" s="15" t="s">
        <v>51</v>
      </c>
      <c r="P4" s="15" t="s">
        <v>52</v>
      </c>
      <c r="Q4" s="15" t="s">
        <v>108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35">
      <c r="B5" s="145"/>
      <c r="C5" s="3" t="s">
        <v>100</v>
      </c>
      <c r="D5" s="10"/>
      <c r="E5" s="10">
        <v>0</v>
      </c>
      <c r="F5" s="10">
        <f>D5*E5</f>
        <v>0</v>
      </c>
      <c r="G5" s="10">
        <f>F5*0.34</f>
        <v>0</v>
      </c>
      <c r="H5" s="10">
        <f>F5+G5</f>
        <v>0</v>
      </c>
      <c r="L5" s="31"/>
      <c r="M5" s="31"/>
      <c r="N5" s="45"/>
      <c r="O5" s="45">
        <f>M5*N5</f>
        <v>0</v>
      </c>
      <c r="P5" s="31"/>
      <c r="Q5" s="31"/>
    </row>
    <row r="6" spans="1:61" x14ac:dyDescent="0.35">
      <c r="B6" s="145"/>
      <c r="C6" s="3" t="s">
        <v>41</v>
      </c>
      <c r="D6" s="10"/>
      <c r="E6" s="10">
        <v>0</v>
      </c>
      <c r="F6" s="10">
        <f t="shared" ref="F6:F12" si="0">D6*E6</f>
        <v>0</v>
      </c>
      <c r="G6" s="10">
        <f t="shared" ref="G6:G12" si="1">F6*0.34</f>
        <v>0</v>
      </c>
      <c r="H6" s="10">
        <f t="shared" ref="H6:H12" si="2">F6+G6</f>
        <v>0</v>
      </c>
      <c r="L6" s="31"/>
      <c r="M6" s="31"/>
      <c r="N6" s="45"/>
      <c r="O6" s="45">
        <f t="shared" ref="O6:O31" si="3">M6*N6</f>
        <v>0</v>
      </c>
      <c r="P6" s="31"/>
      <c r="Q6" s="31"/>
    </row>
    <row r="7" spans="1:61" x14ac:dyDescent="0.35">
      <c r="B7" s="145"/>
      <c r="C7" s="3" t="s">
        <v>86</v>
      </c>
      <c r="D7" s="10"/>
      <c r="E7" s="10">
        <v>0</v>
      </c>
      <c r="F7" s="10">
        <f t="shared" si="0"/>
        <v>0</v>
      </c>
      <c r="G7" s="10">
        <f t="shared" si="1"/>
        <v>0</v>
      </c>
      <c r="H7" s="10">
        <f t="shared" si="2"/>
        <v>0</v>
      </c>
      <c r="L7" s="31"/>
      <c r="M7" s="31"/>
      <c r="N7" s="45"/>
      <c r="O7" s="45">
        <f t="shared" si="3"/>
        <v>0</v>
      </c>
      <c r="P7" s="31"/>
      <c r="Q7" s="31"/>
    </row>
    <row r="8" spans="1:61" x14ac:dyDescent="0.35">
      <c r="B8" s="145"/>
      <c r="C8" s="3" t="s">
        <v>90</v>
      </c>
      <c r="D8" s="10"/>
      <c r="E8" s="10">
        <v>0</v>
      </c>
      <c r="F8" s="10">
        <f t="shared" si="0"/>
        <v>0</v>
      </c>
      <c r="G8" s="10">
        <f t="shared" si="1"/>
        <v>0</v>
      </c>
      <c r="H8" s="10">
        <f t="shared" si="2"/>
        <v>0</v>
      </c>
      <c r="L8" s="31"/>
      <c r="M8" s="31"/>
      <c r="N8" s="45"/>
      <c r="O8" s="45">
        <f t="shared" si="3"/>
        <v>0</v>
      </c>
      <c r="P8" s="31"/>
      <c r="Q8" s="31"/>
    </row>
    <row r="9" spans="1:61" x14ac:dyDescent="0.35">
      <c r="B9" s="145"/>
      <c r="C9" s="3" t="s">
        <v>91</v>
      </c>
      <c r="D9" s="10"/>
      <c r="E9" s="10">
        <v>0</v>
      </c>
      <c r="F9" s="10">
        <f t="shared" si="0"/>
        <v>0</v>
      </c>
      <c r="G9" s="10">
        <f t="shared" si="1"/>
        <v>0</v>
      </c>
      <c r="H9" s="10">
        <f t="shared" si="2"/>
        <v>0</v>
      </c>
      <c r="L9" s="31"/>
      <c r="M9" s="31"/>
      <c r="N9" s="45"/>
      <c r="O9" s="45">
        <f t="shared" si="3"/>
        <v>0</v>
      </c>
      <c r="P9" s="31"/>
      <c r="Q9" s="31"/>
    </row>
    <row r="10" spans="1:61" x14ac:dyDescent="0.35">
      <c r="B10" s="145"/>
      <c r="C10" s="3"/>
      <c r="D10" s="10"/>
      <c r="E10" s="10">
        <v>0</v>
      </c>
      <c r="F10" s="10">
        <f t="shared" si="0"/>
        <v>0</v>
      </c>
      <c r="G10" s="10">
        <f t="shared" si="1"/>
        <v>0</v>
      </c>
      <c r="H10" s="10">
        <f t="shared" si="2"/>
        <v>0</v>
      </c>
      <c r="L10" s="31"/>
      <c r="M10" s="31"/>
      <c r="N10" s="45"/>
      <c r="O10" s="45">
        <f t="shared" si="3"/>
        <v>0</v>
      </c>
      <c r="P10" s="31"/>
      <c r="Q10" s="31"/>
    </row>
    <row r="11" spans="1:61" x14ac:dyDescent="0.35">
      <c r="B11" s="145"/>
      <c r="C11" s="3"/>
      <c r="D11" s="10"/>
      <c r="E11" s="10">
        <v>0</v>
      </c>
      <c r="F11" s="10">
        <f t="shared" si="0"/>
        <v>0</v>
      </c>
      <c r="G11" s="10">
        <f t="shared" si="1"/>
        <v>0</v>
      </c>
      <c r="H11" s="10">
        <f t="shared" si="2"/>
        <v>0</v>
      </c>
      <c r="L11" s="31"/>
      <c r="M11" s="31"/>
      <c r="N11" s="45"/>
      <c r="O11" s="45">
        <f t="shared" si="3"/>
        <v>0</v>
      </c>
      <c r="P11" s="31"/>
      <c r="Q11" s="31"/>
    </row>
    <row r="12" spans="1:61" x14ac:dyDescent="0.35">
      <c r="B12" s="145"/>
      <c r="C12" s="3"/>
      <c r="D12" s="10"/>
      <c r="E12" s="10">
        <v>0</v>
      </c>
      <c r="F12" s="10">
        <f t="shared" si="0"/>
        <v>0</v>
      </c>
      <c r="G12" s="10">
        <f t="shared" si="1"/>
        <v>0</v>
      </c>
      <c r="H12" s="10">
        <f t="shared" si="2"/>
        <v>0</v>
      </c>
      <c r="L12" s="31"/>
      <c r="M12" s="31"/>
      <c r="N12" s="45"/>
      <c r="O12" s="45">
        <f t="shared" si="3"/>
        <v>0</v>
      </c>
      <c r="P12" s="31"/>
      <c r="Q12" s="31"/>
    </row>
    <row r="13" spans="1:61" s="14" customFormat="1" ht="24" x14ac:dyDescent="0.35">
      <c r="A13" s="5"/>
      <c r="B13" s="145"/>
      <c r="C13" s="148" t="s">
        <v>8</v>
      </c>
      <c r="D13" s="126"/>
      <c r="E13" s="11" t="s">
        <v>9</v>
      </c>
      <c r="F13" s="11"/>
      <c r="G13" s="11" t="s">
        <v>10</v>
      </c>
      <c r="H13" s="11" t="s">
        <v>6</v>
      </c>
      <c r="I13" s="5"/>
      <c r="J13" s="5"/>
      <c r="K13" s="5"/>
      <c r="L13" s="32"/>
      <c r="M13" s="32"/>
      <c r="N13" s="46"/>
      <c r="O13" s="45">
        <f t="shared" si="3"/>
        <v>0</v>
      </c>
      <c r="P13" s="32"/>
      <c r="Q13" s="32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35">
      <c r="B14" s="145"/>
      <c r="C14" s="142" t="s">
        <v>40</v>
      </c>
      <c r="D14" s="143"/>
      <c r="E14" s="10">
        <v>0</v>
      </c>
      <c r="F14" s="10"/>
      <c r="G14" s="10">
        <v>0</v>
      </c>
      <c r="H14" s="10">
        <f>E14*G14</f>
        <v>0</v>
      </c>
      <c r="L14" s="31"/>
      <c r="M14" s="31"/>
      <c r="N14" s="45"/>
      <c r="O14" s="45">
        <f t="shared" si="3"/>
        <v>0</v>
      </c>
      <c r="P14" s="31"/>
      <c r="Q14" s="31"/>
    </row>
    <row r="15" spans="1:61" x14ac:dyDescent="0.35">
      <c r="B15" s="145"/>
      <c r="C15" s="142"/>
      <c r="D15" s="143"/>
      <c r="E15" s="10">
        <v>0</v>
      </c>
      <c r="F15" s="10"/>
      <c r="G15" s="10">
        <v>0</v>
      </c>
      <c r="H15" s="10">
        <f>E15*G15</f>
        <v>0</v>
      </c>
      <c r="L15" s="31"/>
      <c r="M15" s="31"/>
      <c r="N15" s="45"/>
      <c r="O15" s="45">
        <f t="shared" si="3"/>
        <v>0</v>
      </c>
      <c r="P15" s="31"/>
      <c r="Q15" s="31"/>
    </row>
    <row r="16" spans="1:61" x14ac:dyDescent="0.35">
      <c r="B16" s="145"/>
      <c r="C16" s="142"/>
      <c r="D16" s="143"/>
      <c r="E16" s="10">
        <v>0</v>
      </c>
      <c r="F16" s="10"/>
      <c r="G16" s="10">
        <v>0</v>
      </c>
      <c r="H16" s="10">
        <f t="shared" ref="H16:H19" si="4">E16*G16</f>
        <v>0</v>
      </c>
      <c r="L16" s="31"/>
      <c r="M16" s="31"/>
      <c r="N16" s="45"/>
      <c r="O16" s="45">
        <f t="shared" si="3"/>
        <v>0</v>
      </c>
      <c r="P16" s="31"/>
      <c r="Q16" s="31"/>
    </row>
    <row r="17" spans="1:61" x14ac:dyDescent="0.35">
      <c r="B17" s="145"/>
      <c r="C17" s="142"/>
      <c r="D17" s="143"/>
      <c r="E17" s="10">
        <v>0</v>
      </c>
      <c r="F17" s="10"/>
      <c r="G17" s="10">
        <v>0</v>
      </c>
      <c r="H17" s="10">
        <f t="shared" si="4"/>
        <v>0</v>
      </c>
      <c r="L17" s="31"/>
      <c r="M17" s="31"/>
      <c r="N17" s="45"/>
      <c r="O17" s="45">
        <f t="shared" si="3"/>
        <v>0</v>
      </c>
      <c r="P17" s="31"/>
      <c r="Q17" s="31"/>
    </row>
    <row r="18" spans="1:61" ht="24" x14ac:dyDescent="0.35">
      <c r="B18" s="145"/>
      <c r="C18" s="142"/>
      <c r="D18" s="143"/>
      <c r="E18" s="10">
        <v>0</v>
      </c>
      <c r="F18" s="10"/>
      <c r="G18" s="10">
        <v>0</v>
      </c>
      <c r="H18" s="10">
        <f t="shared" si="4"/>
        <v>0</v>
      </c>
      <c r="I18" s="11" t="s">
        <v>42</v>
      </c>
      <c r="L18" s="31"/>
      <c r="M18" s="31"/>
      <c r="N18" s="45"/>
      <c r="O18" s="45">
        <f t="shared" si="3"/>
        <v>0</v>
      </c>
      <c r="P18" s="31"/>
      <c r="Q18" s="31"/>
    </row>
    <row r="19" spans="1:61" x14ac:dyDescent="0.35">
      <c r="B19" s="145"/>
      <c r="C19" s="142"/>
      <c r="D19" s="143"/>
      <c r="E19" s="10">
        <v>0</v>
      </c>
      <c r="F19" s="10"/>
      <c r="G19" s="10">
        <v>0</v>
      </c>
      <c r="H19" s="10">
        <f t="shared" si="4"/>
        <v>0</v>
      </c>
      <c r="I19" s="27">
        <f>SUM(H5:H12,H14:H19)</f>
        <v>0</v>
      </c>
      <c r="L19" s="31"/>
      <c r="M19" s="31"/>
      <c r="N19" s="45"/>
      <c r="O19" s="45">
        <f t="shared" si="3"/>
        <v>0</v>
      </c>
      <c r="P19" s="31"/>
      <c r="Q19" s="31"/>
    </row>
    <row r="20" spans="1:61" s="14" customFormat="1" x14ac:dyDescent="0.35">
      <c r="A20" s="5"/>
      <c r="B20" s="145"/>
      <c r="C20" s="149" t="s">
        <v>2</v>
      </c>
      <c r="D20" s="150"/>
      <c r="E20" s="150"/>
      <c r="F20" s="150"/>
      <c r="G20" s="151"/>
      <c r="H20" s="151"/>
      <c r="I20" s="5"/>
      <c r="J20" s="5"/>
      <c r="K20" s="5"/>
      <c r="L20" s="32"/>
      <c r="M20" s="32"/>
      <c r="N20" s="46"/>
      <c r="O20" s="45">
        <f t="shared" si="3"/>
        <v>0</v>
      </c>
      <c r="P20" s="32"/>
      <c r="Q20" s="3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s="14" customFormat="1" ht="24" x14ac:dyDescent="0.35">
      <c r="A21" s="5"/>
      <c r="B21" s="145"/>
      <c r="C21" s="125" t="s">
        <v>11</v>
      </c>
      <c r="D21" s="126"/>
      <c r="E21" s="127" t="s">
        <v>87</v>
      </c>
      <c r="F21" s="128"/>
      <c r="G21" s="129"/>
      <c r="H21" s="11" t="s">
        <v>6</v>
      </c>
      <c r="I21" s="109"/>
      <c r="J21" s="5"/>
      <c r="K21" s="5"/>
      <c r="L21" s="32"/>
      <c r="M21" s="32"/>
      <c r="N21" s="46"/>
      <c r="O21" s="45">
        <f t="shared" si="3"/>
        <v>0</v>
      </c>
      <c r="P21" s="32"/>
      <c r="Q21" s="3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35">
      <c r="B22" s="145"/>
      <c r="C22" s="115" t="s">
        <v>12</v>
      </c>
      <c r="D22" s="116"/>
      <c r="E22" s="117"/>
      <c r="F22" s="117"/>
      <c r="G22" s="116"/>
      <c r="H22" s="10">
        <v>0</v>
      </c>
      <c r="L22" s="31"/>
      <c r="M22" s="31"/>
      <c r="N22" s="45"/>
      <c r="O22" s="45">
        <f t="shared" si="3"/>
        <v>0</v>
      </c>
      <c r="P22" s="31"/>
      <c r="Q22" s="31"/>
    </row>
    <row r="23" spans="1:61" x14ac:dyDescent="0.35">
      <c r="B23" s="145"/>
      <c r="C23" s="115" t="s">
        <v>13</v>
      </c>
      <c r="D23" s="116"/>
      <c r="E23" s="117"/>
      <c r="F23" s="117"/>
      <c r="G23" s="116"/>
      <c r="H23" s="10">
        <v>0</v>
      </c>
      <c r="L23" s="31"/>
      <c r="M23" s="31"/>
      <c r="N23" s="45"/>
      <c r="O23" s="45">
        <f t="shared" si="3"/>
        <v>0</v>
      </c>
      <c r="P23" s="31"/>
      <c r="Q23" s="31"/>
    </row>
    <row r="24" spans="1:61" x14ac:dyDescent="0.35">
      <c r="B24" s="145"/>
      <c r="C24" s="115" t="s">
        <v>14</v>
      </c>
      <c r="D24" s="116"/>
      <c r="E24" s="117"/>
      <c r="F24" s="117"/>
      <c r="G24" s="116"/>
      <c r="H24" s="10">
        <v>0</v>
      </c>
      <c r="L24" s="31"/>
      <c r="M24" s="31"/>
      <c r="N24" s="45"/>
      <c r="O24" s="45">
        <f t="shared" si="3"/>
        <v>0</v>
      </c>
      <c r="P24" s="31"/>
      <c r="Q24" s="31"/>
    </row>
    <row r="25" spans="1:61" x14ac:dyDescent="0.35">
      <c r="B25" s="145"/>
      <c r="C25" s="115" t="s">
        <v>15</v>
      </c>
      <c r="D25" s="116"/>
      <c r="E25" s="117"/>
      <c r="F25" s="117"/>
      <c r="G25" s="116"/>
      <c r="H25" s="10">
        <v>0</v>
      </c>
      <c r="L25" s="31"/>
      <c r="M25" s="31"/>
      <c r="N25" s="45"/>
      <c r="O25" s="45">
        <f t="shared" si="3"/>
        <v>0</v>
      </c>
      <c r="P25" s="31"/>
      <c r="Q25" s="31"/>
    </row>
    <row r="26" spans="1:61" x14ac:dyDescent="0.35">
      <c r="B26" s="145"/>
      <c r="C26" s="115" t="s">
        <v>17</v>
      </c>
      <c r="D26" s="116"/>
      <c r="E26" s="117"/>
      <c r="F26" s="117"/>
      <c r="G26" s="116"/>
      <c r="H26" s="10">
        <v>0</v>
      </c>
      <c r="L26" s="31"/>
      <c r="M26" s="31"/>
      <c r="N26" s="45"/>
      <c r="O26" s="45">
        <f t="shared" si="3"/>
        <v>0</v>
      </c>
      <c r="P26" s="31"/>
      <c r="Q26" s="31"/>
    </row>
    <row r="27" spans="1:61" x14ac:dyDescent="0.35">
      <c r="B27" s="145"/>
      <c r="C27" s="115" t="s">
        <v>18</v>
      </c>
      <c r="D27" s="116"/>
      <c r="E27" s="117"/>
      <c r="F27" s="117"/>
      <c r="G27" s="116"/>
      <c r="H27" s="10">
        <v>0</v>
      </c>
      <c r="L27" s="31"/>
      <c r="M27" s="31"/>
      <c r="N27" s="45"/>
      <c r="O27" s="45">
        <f t="shared" si="3"/>
        <v>0</v>
      </c>
      <c r="P27" s="31"/>
      <c r="Q27" s="31"/>
    </row>
    <row r="28" spans="1:61" x14ac:dyDescent="0.35">
      <c r="B28" s="145"/>
      <c r="C28" s="115" t="s">
        <v>27</v>
      </c>
      <c r="D28" s="116"/>
      <c r="E28" s="117"/>
      <c r="F28" s="117"/>
      <c r="G28" s="116"/>
      <c r="H28" s="10">
        <v>0</v>
      </c>
      <c r="L28" s="31"/>
      <c r="M28" s="31"/>
      <c r="N28" s="45"/>
      <c r="O28" s="45">
        <f t="shared" si="3"/>
        <v>0</v>
      </c>
      <c r="P28" s="31"/>
      <c r="Q28" s="31"/>
    </row>
    <row r="29" spans="1:61" x14ac:dyDescent="0.35">
      <c r="B29" s="145"/>
      <c r="C29" s="115" t="s">
        <v>19</v>
      </c>
      <c r="D29" s="116"/>
      <c r="E29" s="117"/>
      <c r="F29" s="117"/>
      <c r="G29" s="116"/>
      <c r="H29" s="10">
        <v>0</v>
      </c>
      <c r="L29" s="31"/>
      <c r="M29" s="31"/>
      <c r="N29" s="45"/>
      <c r="O29" s="45">
        <f t="shared" si="3"/>
        <v>0</v>
      </c>
      <c r="P29" s="31"/>
      <c r="Q29" s="31"/>
    </row>
    <row r="30" spans="1:61" x14ac:dyDescent="0.35">
      <c r="B30" s="145"/>
      <c r="C30" s="135" t="s">
        <v>16</v>
      </c>
      <c r="D30" s="136"/>
      <c r="E30" s="117"/>
      <c r="F30" s="117"/>
      <c r="G30" s="116"/>
      <c r="H30" s="10">
        <v>0</v>
      </c>
      <c r="L30" s="31"/>
      <c r="M30" s="31"/>
      <c r="N30" s="45"/>
      <c r="O30" s="45">
        <f t="shared" si="3"/>
        <v>0</v>
      </c>
      <c r="P30" s="31"/>
      <c r="Q30" s="31"/>
    </row>
    <row r="31" spans="1:61" x14ac:dyDescent="0.35">
      <c r="B31" s="145"/>
      <c r="C31" s="115"/>
      <c r="D31" s="116"/>
      <c r="E31" s="117"/>
      <c r="F31" s="117"/>
      <c r="G31" s="116"/>
      <c r="H31" s="10">
        <v>0</v>
      </c>
      <c r="L31" s="31"/>
      <c r="M31" s="31"/>
      <c r="N31" s="45"/>
      <c r="O31" s="45">
        <f t="shared" si="3"/>
        <v>0</v>
      </c>
      <c r="P31" s="31"/>
      <c r="Q31" s="31"/>
    </row>
    <row r="32" spans="1:61" x14ac:dyDescent="0.35">
      <c r="B32" s="145"/>
      <c r="C32" s="115"/>
      <c r="D32" s="116"/>
      <c r="E32" s="117"/>
      <c r="F32" s="117"/>
      <c r="G32" s="116"/>
      <c r="H32" s="10">
        <v>0</v>
      </c>
    </row>
    <row r="33" spans="2:18" ht="17" x14ac:dyDescent="0.35">
      <c r="B33" s="145"/>
      <c r="C33" s="115"/>
      <c r="D33" s="116"/>
      <c r="E33" s="117"/>
      <c r="F33" s="117"/>
      <c r="G33" s="116"/>
      <c r="H33" s="10">
        <v>0</v>
      </c>
      <c r="L33" s="123" t="s">
        <v>54</v>
      </c>
      <c r="M33" s="124"/>
      <c r="N33" s="124"/>
      <c r="O33" s="88">
        <f>SUM(O5:O31)</f>
        <v>0</v>
      </c>
      <c r="P33" s="33"/>
    </row>
    <row r="34" spans="2:18" x14ac:dyDescent="0.35">
      <c r="B34" s="145"/>
      <c r="C34" s="115"/>
      <c r="D34" s="116"/>
      <c r="E34" s="117"/>
      <c r="F34" s="117"/>
      <c r="G34" s="116"/>
      <c r="H34" s="10">
        <v>0</v>
      </c>
    </row>
    <row r="35" spans="2:18" x14ac:dyDescent="0.35">
      <c r="B35" s="137" t="s">
        <v>20</v>
      </c>
      <c r="C35" s="137"/>
      <c r="D35" s="137"/>
      <c r="E35" s="137"/>
      <c r="F35" s="137"/>
      <c r="G35" s="137"/>
      <c r="H35" s="8">
        <f>SUM(H5:H12,H14:H19,H22:H34)</f>
        <v>0</v>
      </c>
    </row>
    <row r="36" spans="2:18" s="6" customFormat="1" x14ac:dyDescent="0.35">
      <c r="B36" s="16"/>
      <c r="D36" s="7"/>
      <c r="E36" s="7"/>
      <c r="F36" s="7"/>
      <c r="G36" s="12"/>
      <c r="H36" s="12"/>
    </row>
    <row r="37" spans="2:18" s="5" customFormat="1" ht="36" x14ac:dyDescent="0.35">
      <c r="B37" s="130" t="s">
        <v>3</v>
      </c>
      <c r="C37" s="125" t="s">
        <v>11</v>
      </c>
      <c r="D37" s="126"/>
      <c r="E37" s="127" t="s">
        <v>87</v>
      </c>
      <c r="F37" s="128"/>
      <c r="G37" s="129"/>
      <c r="H37" s="11" t="s">
        <v>29</v>
      </c>
      <c r="I37" s="11" t="s">
        <v>30</v>
      </c>
      <c r="J37" s="11" t="s">
        <v>31</v>
      </c>
      <c r="K37" s="91"/>
      <c r="L37" s="107"/>
    </row>
    <row r="38" spans="2:18" s="6" customFormat="1" x14ac:dyDescent="0.35">
      <c r="B38" s="131"/>
      <c r="C38" s="134" t="s">
        <v>78</v>
      </c>
      <c r="D38" s="120"/>
      <c r="E38" s="118"/>
      <c r="F38" s="119"/>
      <c r="G38" s="120"/>
      <c r="H38" s="10">
        <v>0</v>
      </c>
      <c r="I38" s="10">
        <v>0</v>
      </c>
      <c r="J38" s="10">
        <v>0</v>
      </c>
      <c r="K38" s="90"/>
      <c r="L38" s="6" t="s">
        <v>109</v>
      </c>
    </row>
    <row r="39" spans="2:18" s="6" customFormat="1" x14ac:dyDescent="0.35">
      <c r="B39" s="131"/>
      <c r="C39" s="132" t="s">
        <v>104</v>
      </c>
      <c r="D39" s="133"/>
      <c r="E39" s="118"/>
      <c r="F39" s="119"/>
      <c r="G39" s="120"/>
      <c r="H39" s="10">
        <v>0</v>
      </c>
      <c r="I39" s="10">
        <v>0</v>
      </c>
      <c r="J39" s="10">
        <v>0</v>
      </c>
      <c r="K39" s="90"/>
      <c r="L39" s="6" t="s">
        <v>110</v>
      </c>
    </row>
    <row r="40" spans="2:18" s="6" customFormat="1" x14ac:dyDescent="0.35">
      <c r="B40" s="131"/>
      <c r="C40" s="132" t="s">
        <v>105</v>
      </c>
      <c r="D40" s="133"/>
      <c r="E40" s="118"/>
      <c r="F40" s="119"/>
      <c r="G40" s="120"/>
      <c r="H40" s="10">
        <v>0</v>
      </c>
      <c r="I40" s="10">
        <v>0</v>
      </c>
      <c r="J40" s="10">
        <v>0</v>
      </c>
      <c r="K40" s="90"/>
      <c r="L40" s="6" t="s">
        <v>111</v>
      </c>
    </row>
    <row r="41" spans="2:18" s="6" customFormat="1" x14ac:dyDescent="0.35">
      <c r="B41" s="131"/>
      <c r="C41" s="134"/>
      <c r="D41" s="120"/>
      <c r="E41" s="118"/>
      <c r="F41" s="119"/>
      <c r="G41" s="120"/>
      <c r="H41" s="10">
        <v>0</v>
      </c>
      <c r="I41" s="10">
        <v>0</v>
      </c>
      <c r="J41" s="10">
        <v>0</v>
      </c>
      <c r="K41" s="90"/>
    </row>
    <row r="42" spans="2:18" s="6" customFormat="1" x14ac:dyDescent="0.35">
      <c r="B42" s="131"/>
      <c r="C42" s="134"/>
      <c r="D42" s="120"/>
      <c r="E42" s="118"/>
      <c r="F42" s="119"/>
      <c r="G42" s="120"/>
      <c r="H42" s="10">
        <v>0</v>
      </c>
      <c r="I42" s="10">
        <v>0</v>
      </c>
      <c r="J42" s="10">
        <v>0</v>
      </c>
      <c r="K42" s="90"/>
    </row>
    <row r="43" spans="2:18" s="6" customFormat="1" x14ac:dyDescent="0.35">
      <c r="B43" s="131"/>
      <c r="C43" s="134"/>
      <c r="D43" s="120"/>
      <c r="E43" s="118"/>
      <c r="F43" s="119"/>
      <c r="G43" s="120"/>
      <c r="H43" s="10">
        <v>0</v>
      </c>
      <c r="I43" s="10">
        <v>0</v>
      </c>
      <c r="J43" s="10">
        <v>0</v>
      </c>
      <c r="K43" s="90"/>
    </row>
    <row r="44" spans="2:18" s="6" customFormat="1" x14ac:dyDescent="0.35">
      <c r="B44" s="131"/>
      <c r="C44" s="134"/>
      <c r="D44" s="120"/>
      <c r="E44" s="118"/>
      <c r="F44" s="119"/>
      <c r="G44" s="120"/>
      <c r="H44" s="10">
        <v>0</v>
      </c>
      <c r="I44" s="10">
        <v>0</v>
      </c>
      <c r="J44" s="10">
        <v>0</v>
      </c>
      <c r="K44" s="90"/>
    </row>
    <row r="45" spans="2:18" s="6" customFormat="1" x14ac:dyDescent="0.35">
      <c r="B45" s="131"/>
      <c r="C45" s="134"/>
      <c r="D45" s="120"/>
      <c r="E45" s="118"/>
      <c r="F45" s="119"/>
      <c r="G45" s="120"/>
      <c r="H45" s="10">
        <v>0</v>
      </c>
      <c r="I45" s="10">
        <v>0</v>
      </c>
      <c r="J45" s="10">
        <v>0</v>
      </c>
      <c r="K45" s="90"/>
    </row>
    <row r="46" spans="2:18" s="6" customFormat="1" x14ac:dyDescent="0.35">
      <c r="B46" s="131"/>
      <c r="C46" s="134"/>
      <c r="D46" s="120"/>
      <c r="E46" s="118"/>
      <c r="F46" s="119"/>
      <c r="G46" s="120"/>
      <c r="H46" s="10">
        <v>0</v>
      </c>
      <c r="I46" s="10">
        <v>0</v>
      </c>
      <c r="J46" s="10">
        <v>0</v>
      </c>
      <c r="K46" s="90"/>
    </row>
    <row r="47" spans="2:18" s="6" customFormat="1" x14ac:dyDescent="0.35">
      <c r="B47" s="140" t="s">
        <v>26</v>
      </c>
      <c r="C47" s="140"/>
      <c r="D47" s="140"/>
      <c r="E47" s="140"/>
      <c r="F47" s="140"/>
      <c r="G47" s="140"/>
      <c r="H47" s="17">
        <f>SUM(H38:H46)</f>
        <v>0</v>
      </c>
      <c r="I47" s="17">
        <f>SUM(I38:I46)</f>
        <v>0</v>
      </c>
      <c r="J47" s="17">
        <f>SUM(J38:J46)</f>
        <v>0</v>
      </c>
      <c r="K47" s="92"/>
      <c r="L47" s="138" t="s">
        <v>120</v>
      </c>
      <c r="M47" s="139"/>
      <c r="N47" s="139"/>
      <c r="O47" s="139"/>
      <c r="P47" s="139"/>
      <c r="Q47" s="139"/>
      <c r="R47" s="139"/>
    </row>
    <row r="48" spans="2:18" s="6" customFormat="1" x14ac:dyDescent="0.35">
      <c r="B48" s="5"/>
      <c r="D48" s="7"/>
      <c r="E48" s="7"/>
      <c r="F48" s="7"/>
      <c r="G48" s="12"/>
      <c r="H48" s="12"/>
      <c r="L48" s="139"/>
      <c r="M48" s="139"/>
      <c r="N48" s="139"/>
      <c r="O48" s="139"/>
      <c r="P48" s="139"/>
      <c r="Q48" s="139"/>
      <c r="R48" s="139"/>
    </row>
    <row r="49" spans="2:18" s="6" customFormat="1" ht="48" x14ac:dyDescent="0.35">
      <c r="B49" s="5"/>
      <c r="D49" s="7"/>
      <c r="E49" s="7"/>
      <c r="F49" s="7"/>
      <c r="G49" s="12"/>
      <c r="H49" s="89" t="s">
        <v>99</v>
      </c>
      <c r="I49" s="89" t="s">
        <v>98</v>
      </c>
      <c r="J49" s="89" t="s">
        <v>97</v>
      </c>
      <c r="K49" s="91"/>
      <c r="L49" s="139"/>
      <c r="M49" s="139"/>
      <c r="N49" s="139"/>
      <c r="O49" s="139"/>
      <c r="P49" s="139"/>
      <c r="Q49" s="139"/>
      <c r="R49" s="139"/>
    </row>
    <row r="50" spans="2:18" s="6" customFormat="1" ht="17" x14ac:dyDescent="0.35">
      <c r="B50" s="123" t="s">
        <v>96</v>
      </c>
      <c r="C50" s="141"/>
      <c r="D50" s="141"/>
      <c r="E50" s="141"/>
      <c r="F50" s="141"/>
      <c r="G50" s="141"/>
      <c r="H50" s="88">
        <f>H35+H47</f>
        <v>0</v>
      </c>
      <c r="I50" s="88">
        <f>H35+I47</f>
        <v>0</v>
      </c>
      <c r="J50" s="88">
        <f>H35+J47</f>
        <v>0</v>
      </c>
      <c r="K50" s="93"/>
    </row>
    <row r="51" spans="2:18" s="6" customFormat="1" x14ac:dyDescent="0.35">
      <c r="B51" s="5"/>
      <c r="D51" s="7"/>
      <c r="E51" s="7"/>
      <c r="F51" s="7"/>
      <c r="G51" s="12"/>
      <c r="H51" s="12"/>
    </row>
    <row r="52" spans="2:18" s="6" customFormat="1" x14ac:dyDescent="0.35">
      <c r="B52" s="5"/>
      <c r="D52" s="7"/>
      <c r="E52" s="7"/>
      <c r="F52" s="7"/>
      <c r="G52" s="12"/>
      <c r="H52" s="12"/>
    </row>
    <row r="53" spans="2:18" s="6" customFormat="1" x14ac:dyDescent="0.35">
      <c r="B53" s="5"/>
      <c r="D53" s="7"/>
      <c r="E53" s="7"/>
      <c r="F53" s="7"/>
      <c r="G53" s="12"/>
      <c r="H53" s="12"/>
    </row>
    <row r="54" spans="2:18" s="6" customFormat="1" x14ac:dyDescent="0.35">
      <c r="B54" s="5"/>
      <c r="D54" s="7"/>
      <c r="E54" s="7"/>
      <c r="F54" s="7"/>
      <c r="G54" s="12"/>
      <c r="H54" s="12"/>
    </row>
    <row r="55" spans="2:18" s="6" customFormat="1" x14ac:dyDescent="0.35">
      <c r="B55" s="5"/>
      <c r="D55" s="7"/>
      <c r="E55" s="7"/>
      <c r="F55" s="7"/>
      <c r="G55" s="12"/>
      <c r="H55" s="12"/>
    </row>
    <row r="56" spans="2:18" s="6" customFormat="1" x14ac:dyDescent="0.35">
      <c r="B56" s="5"/>
      <c r="D56" s="7"/>
      <c r="E56" s="7"/>
      <c r="F56" s="7"/>
      <c r="G56" s="12"/>
      <c r="H56" s="12"/>
    </row>
    <row r="57" spans="2:18" s="6" customFormat="1" x14ac:dyDescent="0.35">
      <c r="B57" s="5"/>
      <c r="D57" s="7"/>
      <c r="E57" s="7"/>
      <c r="F57" s="7"/>
      <c r="G57" s="12"/>
      <c r="H57" s="12"/>
    </row>
    <row r="58" spans="2:18" s="6" customFormat="1" x14ac:dyDescent="0.35">
      <c r="B58" s="5"/>
      <c r="D58" s="7"/>
      <c r="E58" s="7"/>
      <c r="F58" s="7"/>
      <c r="G58" s="12"/>
      <c r="H58" s="12"/>
    </row>
    <row r="59" spans="2:18" s="6" customFormat="1" x14ac:dyDescent="0.35">
      <c r="B59" s="5"/>
      <c r="D59" s="7"/>
      <c r="E59" s="7"/>
      <c r="F59" s="7"/>
      <c r="G59" s="12"/>
      <c r="H59" s="12"/>
    </row>
    <row r="60" spans="2:18" s="6" customFormat="1" x14ac:dyDescent="0.35">
      <c r="B60" s="5"/>
      <c r="D60" s="7"/>
      <c r="E60" s="7"/>
      <c r="F60" s="7"/>
      <c r="G60" s="12"/>
      <c r="H60" s="12"/>
    </row>
    <row r="61" spans="2:18" s="6" customFormat="1" x14ac:dyDescent="0.35">
      <c r="B61" s="5"/>
      <c r="D61" s="7"/>
      <c r="E61" s="7"/>
      <c r="F61" s="7"/>
      <c r="G61" s="12"/>
      <c r="H61" s="12"/>
    </row>
    <row r="62" spans="2:18" s="6" customFormat="1" x14ac:dyDescent="0.35">
      <c r="B62" s="5"/>
      <c r="D62" s="7"/>
      <c r="E62" s="7"/>
      <c r="F62" s="7"/>
      <c r="G62" s="12"/>
      <c r="H62" s="12"/>
    </row>
    <row r="63" spans="2:18" s="6" customFormat="1" x14ac:dyDescent="0.35">
      <c r="B63" s="5"/>
      <c r="D63" s="7"/>
      <c r="E63" s="7"/>
      <c r="F63" s="7"/>
      <c r="G63" s="12"/>
      <c r="H63" s="12"/>
    </row>
    <row r="64" spans="2:18" s="6" customFormat="1" x14ac:dyDescent="0.35">
      <c r="B64" s="5"/>
      <c r="D64" s="7"/>
      <c r="E64" s="7"/>
      <c r="F64" s="7"/>
      <c r="G64" s="12"/>
      <c r="H64" s="12"/>
    </row>
    <row r="65" spans="2:8" s="6" customFormat="1" x14ac:dyDescent="0.35">
      <c r="B65" s="5"/>
      <c r="D65" s="7"/>
      <c r="E65" s="7"/>
      <c r="F65" s="7"/>
      <c r="G65" s="12"/>
      <c r="H65" s="12"/>
    </row>
    <row r="66" spans="2:8" s="6" customFormat="1" x14ac:dyDescent="0.35">
      <c r="B66" s="5"/>
      <c r="D66" s="7"/>
      <c r="E66" s="7"/>
      <c r="F66" s="7"/>
      <c r="G66" s="12"/>
      <c r="H66" s="12"/>
    </row>
    <row r="67" spans="2:8" s="6" customFormat="1" x14ac:dyDescent="0.35">
      <c r="B67" s="5"/>
      <c r="D67" s="7"/>
      <c r="E67" s="7"/>
      <c r="F67" s="7"/>
      <c r="G67" s="12"/>
      <c r="H67" s="12"/>
    </row>
    <row r="68" spans="2:8" s="6" customFormat="1" x14ac:dyDescent="0.35">
      <c r="B68" s="5"/>
      <c r="D68" s="7"/>
      <c r="E68" s="7"/>
      <c r="F68" s="7"/>
      <c r="G68" s="12"/>
      <c r="H68" s="12"/>
    </row>
    <row r="69" spans="2:8" s="6" customFormat="1" x14ac:dyDescent="0.35">
      <c r="B69" s="5"/>
      <c r="D69" s="7"/>
      <c r="E69" s="7"/>
      <c r="F69" s="7"/>
      <c r="G69" s="12"/>
      <c r="H69" s="12"/>
    </row>
    <row r="70" spans="2:8" s="6" customFormat="1" x14ac:dyDescent="0.35">
      <c r="B70" s="5"/>
      <c r="D70" s="7"/>
      <c r="E70" s="7"/>
      <c r="F70" s="7"/>
      <c r="G70" s="12"/>
      <c r="H70" s="12"/>
    </row>
    <row r="71" spans="2:8" s="6" customFormat="1" x14ac:dyDescent="0.35">
      <c r="B71" s="5"/>
      <c r="D71" s="7"/>
      <c r="E71" s="7"/>
      <c r="F71" s="7"/>
      <c r="G71" s="12"/>
      <c r="H71" s="12"/>
    </row>
    <row r="72" spans="2:8" s="6" customFormat="1" x14ac:dyDescent="0.35">
      <c r="B72" s="5"/>
      <c r="D72" s="7"/>
      <c r="E72" s="7"/>
      <c r="F72" s="7"/>
      <c r="G72" s="12"/>
      <c r="H72" s="12"/>
    </row>
    <row r="73" spans="2:8" s="6" customFormat="1" x14ac:dyDescent="0.35">
      <c r="B73" s="5"/>
      <c r="D73" s="7"/>
      <c r="E73" s="7"/>
      <c r="F73" s="7"/>
      <c r="G73" s="12"/>
      <c r="H73" s="12"/>
    </row>
    <row r="74" spans="2:8" s="6" customFormat="1" x14ac:dyDescent="0.35">
      <c r="B74" s="5"/>
      <c r="D74" s="7"/>
      <c r="E74" s="7"/>
      <c r="F74" s="7"/>
      <c r="G74" s="12"/>
      <c r="H74" s="12"/>
    </row>
    <row r="75" spans="2:8" s="6" customFormat="1" x14ac:dyDescent="0.35">
      <c r="B75" s="5"/>
      <c r="D75" s="7"/>
      <c r="E75" s="7"/>
      <c r="F75" s="7"/>
      <c r="G75" s="12"/>
      <c r="H75" s="12"/>
    </row>
    <row r="76" spans="2:8" s="6" customFormat="1" x14ac:dyDescent="0.35">
      <c r="B76" s="5"/>
      <c r="D76" s="7"/>
      <c r="E76" s="7"/>
      <c r="F76" s="7"/>
      <c r="G76" s="12"/>
      <c r="H76" s="12"/>
    </row>
    <row r="77" spans="2:8" s="6" customFormat="1" x14ac:dyDescent="0.35">
      <c r="B77" s="5"/>
      <c r="D77" s="7"/>
      <c r="E77" s="7"/>
      <c r="F77" s="7"/>
      <c r="G77" s="12"/>
      <c r="H77" s="12"/>
    </row>
    <row r="78" spans="2:8" s="6" customFormat="1" x14ac:dyDescent="0.35">
      <c r="B78" s="5"/>
      <c r="D78" s="7"/>
      <c r="E78" s="7"/>
      <c r="F78" s="7"/>
      <c r="G78" s="12"/>
      <c r="H78" s="12"/>
    </row>
    <row r="79" spans="2:8" s="6" customFormat="1" x14ac:dyDescent="0.35">
      <c r="B79" s="5"/>
      <c r="D79" s="7"/>
      <c r="E79" s="7"/>
      <c r="F79" s="7"/>
      <c r="G79" s="12"/>
      <c r="H79" s="12"/>
    </row>
    <row r="80" spans="2:8" s="6" customFormat="1" x14ac:dyDescent="0.35">
      <c r="B80" s="5"/>
      <c r="D80" s="7"/>
      <c r="E80" s="7"/>
      <c r="F80" s="7"/>
      <c r="G80" s="12"/>
      <c r="H80" s="12"/>
    </row>
    <row r="81" spans="2:8" s="6" customFormat="1" x14ac:dyDescent="0.35">
      <c r="B81" s="5"/>
      <c r="D81" s="7"/>
      <c r="E81" s="7"/>
      <c r="F81" s="7"/>
      <c r="G81" s="12"/>
      <c r="H81" s="12"/>
    </row>
    <row r="82" spans="2:8" s="6" customFormat="1" x14ac:dyDescent="0.35">
      <c r="B82" s="5"/>
      <c r="D82" s="7"/>
      <c r="E82" s="7"/>
      <c r="F82" s="7"/>
      <c r="G82" s="12"/>
      <c r="H82" s="12"/>
    </row>
    <row r="83" spans="2:8" s="6" customFormat="1" x14ac:dyDescent="0.35">
      <c r="B83" s="5"/>
      <c r="D83" s="7"/>
      <c r="E83" s="7"/>
      <c r="F83" s="7"/>
      <c r="G83" s="12"/>
      <c r="H83" s="12"/>
    </row>
    <row r="84" spans="2:8" s="6" customFormat="1" x14ac:dyDescent="0.35">
      <c r="B84" s="5"/>
      <c r="D84" s="7"/>
      <c r="E84" s="7"/>
      <c r="F84" s="7"/>
      <c r="G84" s="12"/>
      <c r="H84" s="12"/>
    </row>
    <row r="85" spans="2:8" s="6" customFormat="1" x14ac:dyDescent="0.35">
      <c r="B85" s="5"/>
      <c r="D85" s="7"/>
      <c r="E85" s="7"/>
      <c r="F85" s="7"/>
      <c r="G85" s="12"/>
      <c r="H85" s="12"/>
    </row>
    <row r="86" spans="2:8" s="6" customFormat="1" x14ac:dyDescent="0.35">
      <c r="B86" s="5"/>
      <c r="D86" s="7"/>
      <c r="E86" s="7"/>
      <c r="F86" s="7"/>
      <c r="G86" s="12"/>
      <c r="H86" s="12"/>
    </row>
    <row r="87" spans="2:8" s="6" customFormat="1" x14ac:dyDescent="0.35">
      <c r="B87" s="5"/>
      <c r="D87" s="7"/>
      <c r="E87" s="7"/>
      <c r="F87" s="7"/>
      <c r="G87" s="12"/>
      <c r="H87" s="12"/>
    </row>
    <row r="88" spans="2:8" s="6" customFormat="1" x14ac:dyDescent="0.35">
      <c r="B88" s="5"/>
      <c r="D88" s="7"/>
      <c r="E88" s="7"/>
      <c r="F88" s="7"/>
      <c r="G88" s="12"/>
      <c r="H88" s="12"/>
    </row>
    <row r="89" spans="2:8" s="6" customFormat="1" x14ac:dyDescent="0.35">
      <c r="B89" s="5"/>
      <c r="D89" s="7"/>
      <c r="E89" s="7"/>
      <c r="F89" s="7"/>
      <c r="G89" s="12"/>
      <c r="H89" s="12"/>
    </row>
    <row r="90" spans="2:8" s="6" customFormat="1" x14ac:dyDescent="0.35">
      <c r="B90" s="5"/>
      <c r="D90" s="7"/>
      <c r="E90" s="7"/>
      <c r="F90" s="7"/>
      <c r="G90" s="12"/>
      <c r="H90" s="12"/>
    </row>
    <row r="91" spans="2:8" s="6" customFormat="1" x14ac:dyDescent="0.35">
      <c r="B91" s="5"/>
      <c r="D91" s="7"/>
      <c r="E91" s="7"/>
      <c r="F91" s="7"/>
      <c r="G91" s="12"/>
      <c r="H91" s="12"/>
    </row>
    <row r="92" spans="2:8" s="6" customFormat="1" x14ac:dyDescent="0.35">
      <c r="B92" s="5"/>
      <c r="D92" s="7"/>
      <c r="E92" s="7"/>
      <c r="F92" s="7"/>
      <c r="G92" s="12"/>
      <c r="H92" s="12"/>
    </row>
    <row r="93" spans="2:8" s="6" customFormat="1" x14ac:dyDescent="0.35">
      <c r="B93" s="5"/>
      <c r="D93" s="7"/>
      <c r="E93" s="7"/>
      <c r="F93" s="7"/>
      <c r="G93" s="12"/>
      <c r="H93" s="12"/>
    </row>
    <row r="94" spans="2:8" s="6" customFormat="1" x14ac:dyDescent="0.35">
      <c r="B94" s="5"/>
      <c r="D94" s="7"/>
      <c r="E94" s="7"/>
      <c r="F94" s="7"/>
      <c r="G94" s="12"/>
      <c r="H94" s="12"/>
    </row>
    <row r="95" spans="2:8" s="6" customFormat="1" x14ac:dyDescent="0.35">
      <c r="B95" s="5"/>
      <c r="D95" s="7"/>
      <c r="E95" s="7"/>
      <c r="F95" s="7"/>
      <c r="G95" s="12"/>
      <c r="H95" s="12"/>
    </row>
    <row r="96" spans="2:8" s="6" customFormat="1" x14ac:dyDescent="0.35">
      <c r="B96" s="5"/>
      <c r="D96" s="7"/>
      <c r="E96" s="7"/>
      <c r="F96" s="7"/>
      <c r="G96" s="12"/>
      <c r="H96" s="12"/>
    </row>
    <row r="97" spans="2:8" s="6" customFormat="1" x14ac:dyDescent="0.35">
      <c r="B97" s="5"/>
      <c r="D97" s="7"/>
      <c r="E97" s="7"/>
      <c r="F97" s="7"/>
      <c r="G97" s="12"/>
      <c r="H97" s="12"/>
    </row>
    <row r="98" spans="2:8" s="6" customFormat="1" x14ac:dyDescent="0.35">
      <c r="B98" s="5"/>
      <c r="D98" s="7"/>
      <c r="E98" s="7"/>
      <c r="F98" s="7"/>
      <c r="G98" s="12"/>
      <c r="H98" s="12"/>
    </row>
    <row r="99" spans="2:8" s="6" customFormat="1" x14ac:dyDescent="0.35">
      <c r="B99" s="5"/>
      <c r="D99" s="7"/>
      <c r="E99" s="7"/>
      <c r="F99" s="7"/>
      <c r="G99" s="12"/>
      <c r="H99" s="12"/>
    </row>
    <row r="100" spans="2:8" s="6" customFormat="1" x14ac:dyDescent="0.35">
      <c r="B100" s="5"/>
      <c r="D100" s="7"/>
      <c r="E100" s="7"/>
      <c r="F100" s="7"/>
      <c r="G100" s="12"/>
      <c r="H100" s="12"/>
    </row>
    <row r="101" spans="2:8" s="6" customFormat="1" x14ac:dyDescent="0.35">
      <c r="B101" s="5"/>
      <c r="D101" s="7"/>
      <c r="E101" s="7"/>
      <c r="F101" s="7"/>
      <c r="G101" s="12"/>
      <c r="H101" s="12"/>
    </row>
    <row r="102" spans="2:8" s="6" customFormat="1" x14ac:dyDescent="0.35">
      <c r="B102" s="5"/>
      <c r="D102" s="7"/>
      <c r="E102" s="7"/>
      <c r="F102" s="7"/>
      <c r="G102" s="12"/>
      <c r="H102" s="12"/>
    </row>
    <row r="103" spans="2:8" s="6" customFormat="1" x14ac:dyDescent="0.35">
      <c r="B103" s="5"/>
      <c r="D103" s="7"/>
      <c r="E103" s="7"/>
      <c r="F103" s="7"/>
      <c r="G103" s="12"/>
      <c r="H103" s="12"/>
    </row>
    <row r="104" spans="2:8" s="6" customFormat="1" x14ac:dyDescent="0.35">
      <c r="B104" s="5"/>
      <c r="D104" s="7"/>
      <c r="E104" s="7"/>
      <c r="F104" s="7"/>
      <c r="G104" s="12"/>
      <c r="H104" s="12"/>
    </row>
    <row r="105" spans="2:8" s="6" customFormat="1" x14ac:dyDescent="0.35">
      <c r="B105" s="5"/>
      <c r="D105" s="7"/>
      <c r="E105" s="7"/>
      <c r="F105" s="7"/>
      <c r="G105" s="12"/>
      <c r="H105" s="12"/>
    </row>
    <row r="106" spans="2:8" s="6" customFormat="1" x14ac:dyDescent="0.35">
      <c r="B106" s="5"/>
      <c r="D106" s="7"/>
      <c r="E106" s="7"/>
      <c r="F106" s="7"/>
      <c r="G106" s="12"/>
      <c r="H106" s="12"/>
    </row>
    <row r="107" spans="2:8" s="6" customFormat="1" x14ac:dyDescent="0.35">
      <c r="B107" s="5"/>
      <c r="D107" s="7"/>
      <c r="E107" s="7"/>
      <c r="F107" s="7"/>
      <c r="G107" s="12"/>
      <c r="H107" s="12"/>
    </row>
    <row r="108" spans="2:8" s="6" customFormat="1" x14ac:dyDescent="0.35">
      <c r="B108" s="5"/>
      <c r="D108" s="7"/>
      <c r="E108" s="7"/>
      <c r="F108" s="7"/>
      <c r="G108" s="12"/>
      <c r="H108" s="12"/>
    </row>
    <row r="109" spans="2:8" s="6" customFormat="1" x14ac:dyDescent="0.35">
      <c r="B109" s="5"/>
      <c r="D109" s="7"/>
      <c r="E109" s="7"/>
      <c r="F109" s="7"/>
      <c r="G109" s="12"/>
      <c r="H109" s="12"/>
    </row>
    <row r="110" spans="2:8" s="6" customFormat="1" x14ac:dyDescent="0.35">
      <c r="B110" s="5"/>
      <c r="D110" s="7"/>
      <c r="E110" s="7"/>
      <c r="F110" s="7"/>
      <c r="G110" s="12"/>
      <c r="H110" s="12"/>
    </row>
    <row r="111" spans="2:8" s="6" customFormat="1" x14ac:dyDescent="0.35">
      <c r="B111" s="5"/>
      <c r="D111" s="7"/>
      <c r="E111" s="7"/>
      <c r="F111" s="7"/>
      <c r="G111" s="12"/>
      <c r="H111" s="12"/>
    </row>
    <row r="112" spans="2:8" s="6" customFormat="1" x14ac:dyDescent="0.35">
      <c r="B112" s="5"/>
      <c r="D112" s="7"/>
      <c r="E112" s="7"/>
      <c r="F112" s="7"/>
      <c r="G112" s="12"/>
      <c r="H112" s="12"/>
    </row>
    <row r="113" spans="2:8" s="6" customFormat="1" x14ac:dyDescent="0.35">
      <c r="B113" s="5"/>
      <c r="D113" s="7"/>
      <c r="E113" s="7"/>
      <c r="F113" s="7"/>
      <c r="G113" s="12"/>
      <c r="H113" s="12"/>
    </row>
    <row r="114" spans="2:8" s="6" customFormat="1" x14ac:dyDescent="0.35">
      <c r="B114" s="5"/>
      <c r="D114" s="7"/>
      <c r="E114" s="7"/>
      <c r="F114" s="7"/>
      <c r="G114" s="12"/>
      <c r="H114" s="12"/>
    </row>
    <row r="115" spans="2:8" s="6" customFormat="1" x14ac:dyDescent="0.35">
      <c r="B115" s="5"/>
      <c r="D115" s="7"/>
      <c r="E115" s="7"/>
      <c r="F115" s="7"/>
      <c r="G115" s="12"/>
      <c r="H115" s="12"/>
    </row>
    <row r="116" spans="2:8" s="6" customFormat="1" x14ac:dyDescent="0.35">
      <c r="B116" s="5"/>
      <c r="D116" s="7"/>
      <c r="E116" s="7"/>
      <c r="F116" s="7"/>
      <c r="G116" s="12"/>
      <c r="H116" s="12"/>
    </row>
    <row r="117" spans="2:8" s="6" customFormat="1" x14ac:dyDescent="0.35">
      <c r="B117" s="5"/>
      <c r="D117" s="7"/>
      <c r="E117" s="7"/>
      <c r="F117" s="7"/>
      <c r="G117" s="12"/>
      <c r="H117" s="12"/>
    </row>
    <row r="118" spans="2:8" s="6" customFormat="1" x14ac:dyDescent="0.35">
      <c r="B118" s="5"/>
      <c r="D118" s="7"/>
      <c r="E118" s="7"/>
      <c r="F118" s="7"/>
      <c r="G118" s="12"/>
      <c r="H118" s="12"/>
    </row>
    <row r="119" spans="2:8" s="6" customFormat="1" x14ac:dyDescent="0.35">
      <c r="B119" s="5"/>
      <c r="D119" s="7"/>
      <c r="E119" s="7"/>
      <c r="F119" s="7"/>
      <c r="G119" s="12"/>
      <c r="H119" s="12"/>
    </row>
    <row r="120" spans="2:8" s="6" customFormat="1" x14ac:dyDescent="0.35">
      <c r="B120" s="5"/>
      <c r="D120" s="7"/>
      <c r="E120" s="7"/>
      <c r="F120" s="7"/>
      <c r="G120" s="12"/>
      <c r="H120" s="12"/>
    </row>
    <row r="121" spans="2:8" s="6" customFormat="1" x14ac:dyDescent="0.35">
      <c r="B121" s="5"/>
      <c r="D121" s="7"/>
      <c r="E121" s="7"/>
      <c r="F121" s="7"/>
      <c r="G121" s="12"/>
      <c r="H121" s="12"/>
    </row>
    <row r="122" spans="2:8" s="6" customFormat="1" x14ac:dyDescent="0.35">
      <c r="B122" s="5"/>
      <c r="D122" s="7"/>
      <c r="E122" s="7"/>
      <c r="F122" s="7"/>
      <c r="G122" s="12"/>
      <c r="H122" s="12"/>
    </row>
    <row r="123" spans="2:8" s="6" customFormat="1" x14ac:dyDescent="0.35">
      <c r="B123" s="5"/>
      <c r="D123" s="7"/>
      <c r="E123" s="7"/>
      <c r="F123" s="7"/>
      <c r="G123" s="12"/>
      <c r="H123" s="12"/>
    </row>
    <row r="124" spans="2:8" s="6" customFormat="1" x14ac:dyDescent="0.35">
      <c r="B124" s="5"/>
      <c r="D124" s="7"/>
      <c r="E124" s="7"/>
      <c r="F124" s="7"/>
      <c r="G124" s="12"/>
      <c r="H124" s="12"/>
    </row>
    <row r="125" spans="2:8" s="6" customFormat="1" x14ac:dyDescent="0.35">
      <c r="B125" s="5"/>
      <c r="D125" s="7"/>
      <c r="E125" s="7"/>
      <c r="F125" s="7"/>
      <c r="G125" s="12"/>
      <c r="H125" s="12"/>
    </row>
    <row r="126" spans="2:8" s="6" customFormat="1" x14ac:dyDescent="0.35">
      <c r="B126" s="5"/>
      <c r="D126" s="7"/>
      <c r="E126" s="7"/>
      <c r="F126" s="7"/>
      <c r="G126" s="12"/>
      <c r="H126" s="12"/>
    </row>
    <row r="127" spans="2:8" s="6" customFormat="1" x14ac:dyDescent="0.35">
      <c r="B127" s="5"/>
      <c r="D127" s="7"/>
      <c r="E127" s="7"/>
      <c r="F127" s="7"/>
      <c r="G127" s="12"/>
      <c r="H127" s="12"/>
    </row>
    <row r="128" spans="2:8" s="6" customFormat="1" x14ac:dyDescent="0.35">
      <c r="B128" s="5"/>
      <c r="D128" s="7"/>
      <c r="E128" s="7"/>
      <c r="F128" s="7"/>
      <c r="G128" s="12"/>
      <c r="H128" s="12"/>
    </row>
    <row r="129" spans="2:8" s="6" customFormat="1" x14ac:dyDescent="0.35">
      <c r="B129" s="5"/>
      <c r="D129" s="7"/>
      <c r="E129" s="7"/>
      <c r="F129" s="7"/>
      <c r="G129" s="12"/>
      <c r="H129" s="12"/>
    </row>
    <row r="130" spans="2:8" s="6" customFormat="1" x14ac:dyDescent="0.35">
      <c r="B130" s="5"/>
      <c r="D130" s="7"/>
      <c r="E130" s="7"/>
      <c r="F130" s="7"/>
      <c r="G130" s="12"/>
      <c r="H130" s="12"/>
    </row>
    <row r="131" spans="2:8" s="6" customFormat="1" x14ac:dyDescent="0.35">
      <c r="B131" s="5"/>
      <c r="D131" s="7"/>
      <c r="E131" s="7"/>
      <c r="F131" s="7"/>
      <c r="G131" s="12"/>
      <c r="H131" s="12"/>
    </row>
    <row r="132" spans="2:8" s="6" customFormat="1" x14ac:dyDescent="0.35">
      <c r="B132" s="5"/>
      <c r="D132" s="7"/>
      <c r="E132" s="7"/>
      <c r="F132" s="7"/>
      <c r="G132" s="12"/>
      <c r="H132" s="12"/>
    </row>
    <row r="133" spans="2:8" s="6" customFormat="1" x14ac:dyDescent="0.35">
      <c r="B133" s="5"/>
      <c r="D133" s="7"/>
      <c r="E133" s="7"/>
      <c r="F133" s="7"/>
      <c r="G133" s="12"/>
      <c r="H133" s="12"/>
    </row>
    <row r="134" spans="2:8" s="6" customFormat="1" x14ac:dyDescent="0.35">
      <c r="B134" s="5"/>
      <c r="D134" s="7"/>
      <c r="E134" s="7"/>
      <c r="F134" s="7"/>
      <c r="G134" s="12"/>
      <c r="H134" s="12"/>
    </row>
    <row r="135" spans="2:8" s="6" customFormat="1" x14ac:dyDescent="0.35">
      <c r="B135" s="5"/>
      <c r="D135" s="7"/>
      <c r="E135" s="7"/>
      <c r="F135" s="7"/>
      <c r="G135" s="12"/>
      <c r="H135" s="12"/>
    </row>
    <row r="136" spans="2:8" s="6" customFormat="1" x14ac:dyDescent="0.35">
      <c r="B136" s="5"/>
      <c r="D136" s="7"/>
      <c r="E136" s="7"/>
      <c r="F136" s="7"/>
      <c r="G136" s="12"/>
      <c r="H136" s="12"/>
    </row>
    <row r="137" spans="2:8" s="6" customFormat="1" x14ac:dyDescent="0.35">
      <c r="B137" s="5"/>
      <c r="D137" s="7"/>
      <c r="E137" s="7"/>
      <c r="F137" s="7"/>
      <c r="G137" s="12"/>
      <c r="H137" s="12"/>
    </row>
    <row r="138" spans="2:8" s="6" customFormat="1" x14ac:dyDescent="0.35">
      <c r="B138" s="5"/>
      <c r="D138" s="7"/>
      <c r="E138" s="7"/>
      <c r="F138" s="7"/>
      <c r="G138" s="12"/>
      <c r="H138" s="12"/>
    </row>
    <row r="139" spans="2:8" s="6" customFormat="1" x14ac:dyDescent="0.35">
      <c r="B139" s="5"/>
      <c r="D139" s="7"/>
      <c r="E139" s="7"/>
      <c r="F139" s="7"/>
      <c r="G139" s="12"/>
      <c r="H139" s="12"/>
    </row>
    <row r="140" spans="2:8" s="6" customFormat="1" x14ac:dyDescent="0.35">
      <c r="B140" s="5"/>
      <c r="D140" s="7"/>
      <c r="E140" s="7"/>
      <c r="F140" s="7"/>
      <c r="G140" s="12"/>
      <c r="H140" s="12"/>
    </row>
    <row r="141" spans="2:8" s="6" customFormat="1" x14ac:dyDescent="0.35">
      <c r="B141" s="5"/>
      <c r="D141" s="7"/>
      <c r="E141" s="7"/>
      <c r="F141" s="7"/>
      <c r="G141" s="12"/>
      <c r="H141" s="12"/>
    </row>
    <row r="142" spans="2:8" s="6" customFormat="1" x14ac:dyDescent="0.35">
      <c r="B142" s="5"/>
      <c r="D142" s="7"/>
      <c r="E142" s="7"/>
      <c r="F142" s="7"/>
      <c r="G142" s="12"/>
      <c r="H142" s="12"/>
    </row>
    <row r="143" spans="2:8" s="6" customFormat="1" x14ac:dyDescent="0.35">
      <c r="B143" s="5"/>
      <c r="D143" s="7"/>
      <c r="E143" s="7"/>
      <c r="F143" s="7"/>
      <c r="G143" s="12"/>
      <c r="H143" s="12"/>
    </row>
    <row r="144" spans="2:8" s="6" customFormat="1" x14ac:dyDescent="0.35">
      <c r="B144" s="5"/>
      <c r="D144" s="7"/>
      <c r="E144" s="7"/>
      <c r="F144" s="7"/>
      <c r="G144" s="12"/>
      <c r="H144" s="12"/>
    </row>
    <row r="145" spans="2:8" s="6" customFormat="1" x14ac:dyDescent="0.35">
      <c r="B145" s="5"/>
      <c r="D145" s="7"/>
      <c r="E145" s="7"/>
      <c r="F145" s="7"/>
      <c r="G145" s="12"/>
      <c r="H145" s="12"/>
    </row>
    <row r="146" spans="2:8" s="6" customFormat="1" x14ac:dyDescent="0.35">
      <c r="B146" s="5"/>
      <c r="D146" s="7"/>
      <c r="E146" s="7"/>
      <c r="F146" s="7"/>
      <c r="G146" s="12"/>
      <c r="H146" s="12"/>
    </row>
    <row r="147" spans="2:8" s="6" customFormat="1" x14ac:dyDescent="0.35">
      <c r="B147" s="5"/>
      <c r="D147" s="7"/>
      <c r="E147" s="7"/>
      <c r="F147" s="7"/>
      <c r="G147" s="12"/>
      <c r="H147" s="12"/>
    </row>
    <row r="148" spans="2:8" s="6" customFormat="1" x14ac:dyDescent="0.35">
      <c r="B148" s="5"/>
      <c r="D148" s="7"/>
      <c r="E148" s="7"/>
      <c r="F148" s="7"/>
      <c r="G148" s="12"/>
      <c r="H148" s="12"/>
    </row>
    <row r="149" spans="2:8" s="6" customFormat="1" x14ac:dyDescent="0.35">
      <c r="B149" s="5"/>
      <c r="D149" s="7"/>
      <c r="E149" s="7"/>
      <c r="F149" s="7"/>
      <c r="G149" s="12"/>
      <c r="H149" s="12"/>
    </row>
    <row r="150" spans="2:8" s="6" customFormat="1" x14ac:dyDescent="0.35">
      <c r="B150" s="5"/>
      <c r="D150" s="7"/>
      <c r="E150" s="7"/>
      <c r="F150" s="7"/>
      <c r="G150" s="12"/>
      <c r="H150" s="12"/>
    </row>
    <row r="151" spans="2:8" s="6" customFormat="1" x14ac:dyDescent="0.35">
      <c r="B151" s="5"/>
      <c r="D151" s="7"/>
      <c r="E151" s="7"/>
      <c r="F151" s="7"/>
      <c r="G151" s="12"/>
      <c r="H151" s="12"/>
    </row>
    <row r="152" spans="2:8" s="6" customFormat="1" x14ac:dyDescent="0.35">
      <c r="B152" s="5"/>
      <c r="D152" s="7"/>
      <c r="E152" s="7"/>
      <c r="F152" s="7"/>
      <c r="G152" s="12"/>
      <c r="H152" s="12"/>
    </row>
    <row r="153" spans="2:8" s="6" customFormat="1" x14ac:dyDescent="0.35">
      <c r="B153" s="5"/>
      <c r="D153" s="7"/>
      <c r="E153" s="7"/>
      <c r="F153" s="7"/>
      <c r="G153" s="12"/>
      <c r="H153" s="12"/>
    </row>
    <row r="154" spans="2:8" s="6" customFormat="1" x14ac:dyDescent="0.35">
      <c r="B154" s="5"/>
      <c r="D154" s="7"/>
      <c r="E154" s="7"/>
      <c r="F154" s="7"/>
      <c r="G154" s="12"/>
      <c r="H154" s="12"/>
    </row>
    <row r="155" spans="2:8" s="6" customFormat="1" x14ac:dyDescent="0.35">
      <c r="B155" s="5"/>
      <c r="D155" s="7"/>
      <c r="E155" s="7"/>
      <c r="F155" s="7"/>
      <c r="G155" s="12"/>
      <c r="H155" s="12"/>
    </row>
    <row r="156" spans="2:8" s="6" customFormat="1" x14ac:dyDescent="0.35">
      <c r="B156" s="5"/>
      <c r="D156" s="7"/>
      <c r="E156" s="7"/>
      <c r="F156" s="7"/>
      <c r="G156" s="12"/>
      <c r="H156" s="12"/>
    </row>
    <row r="157" spans="2:8" s="6" customFormat="1" x14ac:dyDescent="0.35">
      <c r="B157" s="5"/>
      <c r="D157" s="7"/>
      <c r="E157" s="7"/>
      <c r="F157" s="7"/>
      <c r="G157" s="12"/>
      <c r="H157" s="12"/>
    </row>
    <row r="158" spans="2:8" s="6" customFormat="1" x14ac:dyDescent="0.35">
      <c r="B158" s="5"/>
      <c r="D158" s="7"/>
      <c r="E158" s="7"/>
      <c r="F158" s="7"/>
      <c r="G158" s="12"/>
      <c r="H158" s="12"/>
    </row>
    <row r="159" spans="2:8" s="6" customFormat="1" x14ac:dyDescent="0.35">
      <c r="B159" s="5"/>
      <c r="D159" s="7"/>
      <c r="E159" s="7"/>
      <c r="F159" s="7"/>
      <c r="G159" s="12"/>
      <c r="H159" s="12"/>
    </row>
    <row r="160" spans="2:8" s="6" customFormat="1" x14ac:dyDescent="0.35">
      <c r="B160" s="5"/>
      <c r="D160" s="7"/>
      <c r="E160" s="7"/>
      <c r="F160" s="7"/>
      <c r="G160" s="12"/>
      <c r="H160" s="12"/>
    </row>
    <row r="161" spans="2:8" s="6" customFormat="1" x14ac:dyDescent="0.35">
      <c r="B161" s="5"/>
      <c r="D161" s="7"/>
      <c r="E161" s="7"/>
      <c r="F161" s="7"/>
      <c r="G161" s="12"/>
      <c r="H161" s="12"/>
    </row>
    <row r="162" spans="2:8" s="6" customFormat="1" x14ac:dyDescent="0.35">
      <c r="B162" s="5"/>
      <c r="D162" s="7"/>
      <c r="E162" s="7"/>
      <c r="F162" s="7"/>
      <c r="G162" s="12"/>
      <c r="H162" s="12"/>
    </row>
    <row r="163" spans="2:8" s="6" customFormat="1" x14ac:dyDescent="0.35">
      <c r="B163" s="5"/>
      <c r="D163" s="7"/>
      <c r="E163" s="7"/>
      <c r="F163" s="7"/>
      <c r="G163" s="12"/>
      <c r="H163" s="12"/>
    </row>
    <row r="164" spans="2:8" s="6" customFormat="1" x14ac:dyDescent="0.35">
      <c r="B164" s="5"/>
      <c r="D164" s="7"/>
      <c r="E164" s="7"/>
      <c r="F164" s="7"/>
      <c r="G164" s="12"/>
      <c r="H164" s="12"/>
    </row>
    <row r="165" spans="2:8" s="6" customFormat="1" x14ac:dyDescent="0.35">
      <c r="B165" s="5"/>
      <c r="D165" s="7"/>
      <c r="E165" s="7"/>
      <c r="F165" s="7"/>
      <c r="G165" s="12"/>
      <c r="H165" s="12"/>
    </row>
    <row r="166" spans="2:8" s="6" customFormat="1" x14ac:dyDescent="0.35">
      <c r="B166" s="5"/>
      <c r="D166" s="7"/>
      <c r="E166" s="7"/>
      <c r="F166" s="7"/>
      <c r="G166" s="12"/>
      <c r="H166" s="12"/>
    </row>
    <row r="167" spans="2:8" s="6" customFormat="1" x14ac:dyDescent="0.35">
      <c r="B167" s="5"/>
      <c r="D167" s="7"/>
      <c r="E167" s="7"/>
      <c r="F167" s="7"/>
      <c r="G167" s="12"/>
      <c r="H167" s="12"/>
    </row>
    <row r="168" spans="2:8" s="6" customFormat="1" x14ac:dyDescent="0.35">
      <c r="B168" s="5"/>
      <c r="D168" s="7"/>
      <c r="E168" s="7"/>
      <c r="F168" s="7"/>
      <c r="G168" s="12"/>
      <c r="H168" s="12"/>
    </row>
    <row r="169" spans="2:8" s="6" customFormat="1" x14ac:dyDescent="0.35">
      <c r="B169" s="5"/>
      <c r="D169" s="7"/>
      <c r="E169" s="7"/>
      <c r="F169" s="7"/>
      <c r="G169" s="12"/>
      <c r="H169" s="12"/>
    </row>
    <row r="170" spans="2:8" s="6" customFormat="1" x14ac:dyDescent="0.35">
      <c r="B170" s="5"/>
      <c r="D170" s="7"/>
      <c r="E170" s="7"/>
      <c r="F170" s="7"/>
      <c r="G170" s="12"/>
      <c r="H170" s="12"/>
    </row>
    <row r="171" spans="2:8" s="6" customFormat="1" x14ac:dyDescent="0.35">
      <c r="B171" s="5"/>
      <c r="D171" s="7"/>
      <c r="E171" s="7"/>
      <c r="F171" s="7"/>
      <c r="G171" s="12"/>
      <c r="H171" s="12"/>
    </row>
    <row r="172" spans="2:8" s="6" customFormat="1" x14ac:dyDescent="0.35">
      <c r="B172" s="5"/>
      <c r="D172" s="7"/>
      <c r="E172" s="7"/>
      <c r="F172" s="7"/>
      <c r="G172" s="12"/>
      <c r="H172" s="12"/>
    </row>
    <row r="173" spans="2:8" s="6" customFormat="1" x14ac:dyDescent="0.35">
      <c r="B173" s="5"/>
      <c r="D173" s="7"/>
      <c r="E173" s="7"/>
      <c r="F173" s="7"/>
      <c r="G173" s="12"/>
      <c r="H173" s="12"/>
    </row>
    <row r="174" spans="2:8" s="6" customFormat="1" x14ac:dyDescent="0.35">
      <c r="B174" s="5"/>
      <c r="D174" s="7"/>
      <c r="E174" s="7"/>
      <c r="F174" s="7"/>
      <c r="G174" s="12"/>
      <c r="H174" s="12"/>
    </row>
    <row r="175" spans="2:8" s="6" customFormat="1" x14ac:dyDescent="0.35">
      <c r="B175" s="5"/>
      <c r="D175" s="7"/>
      <c r="E175" s="7"/>
      <c r="F175" s="7"/>
      <c r="G175" s="12"/>
      <c r="H175" s="12"/>
    </row>
    <row r="176" spans="2:8" s="6" customFormat="1" x14ac:dyDescent="0.35">
      <c r="B176" s="5"/>
      <c r="D176" s="7"/>
      <c r="E176" s="7"/>
      <c r="F176" s="7"/>
      <c r="G176" s="12"/>
      <c r="H176" s="12"/>
    </row>
    <row r="177" spans="2:8" s="6" customFormat="1" x14ac:dyDescent="0.35">
      <c r="B177" s="5"/>
      <c r="D177" s="7"/>
      <c r="E177" s="7"/>
      <c r="F177" s="7"/>
      <c r="G177" s="12"/>
      <c r="H177" s="12"/>
    </row>
    <row r="178" spans="2:8" s="6" customFormat="1" x14ac:dyDescent="0.35">
      <c r="B178" s="5"/>
      <c r="D178" s="7"/>
      <c r="E178" s="7"/>
      <c r="F178" s="7"/>
      <c r="G178" s="12"/>
      <c r="H178" s="12"/>
    </row>
    <row r="179" spans="2:8" s="6" customFormat="1" x14ac:dyDescent="0.35">
      <c r="B179" s="5"/>
      <c r="D179" s="7"/>
      <c r="E179" s="7"/>
      <c r="F179" s="7"/>
      <c r="G179" s="12"/>
      <c r="H179" s="12"/>
    </row>
    <row r="180" spans="2:8" s="6" customFormat="1" x14ac:dyDescent="0.35">
      <c r="B180" s="5"/>
      <c r="D180" s="7"/>
      <c r="E180" s="7"/>
      <c r="F180" s="7"/>
      <c r="G180" s="12"/>
      <c r="H180" s="12"/>
    </row>
    <row r="181" spans="2:8" s="6" customFormat="1" x14ac:dyDescent="0.35">
      <c r="B181" s="5"/>
      <c r="D181" s="7"/>
      <c r="E181" s="7"/>
      <c r="F181" s="7"/>
      <c r="G181" s="12"/>
      <c r="H181" s="12"/>
    </row>
    <row r="182" spans="2:8" s="6" customFormat="1" x14ac:dyDescent="0.35">
      <c r="B182" s="5"/>
      <c r="D182" s="7"/>
      <c r="E182" s="7"/>
      <c r="F182" s="7"/>
      <c r="G182" s="12"/>
      <c r="H182" s="12"/>
    </row>
    <row r="183" spans="2:8" s="6" customFormat="1" x14ac:dyDescent="0.35">
      <c r="B183" s="5"/>
      <c r="D183" s="7"/>
      <c r="E183" s="7"/>
      <c r="F183" s="7"/>
      <c r="G183" s="12"/>
      <c r="H183" s="12"/>
    </row>
    <row r="184" spans="2:8" s="6" customFormat="1" x14ac:dyDescent="0.35">
      <c r="B184" s="5"/>
      <c r="D184" s="7"/>
      <c r="E184" s="7"/>
      <c r="F184" s="7"/>
      <c r="G184" s="12"/>
      <c r="H184" s="12"/>
    </row>
    <row r="185" spans="2:8" s="6" customFormat="1" x14ac:dyDescent="0.35">
      <c r="B185" s="5"/>
      <c r="D185" s="7"/>
      <c r="E185" s="7"/>
      <c r="F185" s="7"/>
      <c r="G185" s="12"/>
      <c r="H185" s="12"/>
    </row>
    <row r="186" spans="2:8" s="6" customFormat="1" x14ac:dyDescent="0.35">
      <c r="B186" s="5"/>
      <c r="D186" s="7"/>
      <c r="E186" s="7"/>
      <c r="F186" s="7"/>
      <c r="G186" s="12"/>
      <c r="H186" s="12"/>
    </row>
    <row r="187" spans="2:8" s="6" customFormat="1" x14ac:dyDescent="0.35">
      <c r="B187" s="5"/>
      <c r="D187" s="7"/>
      <c r="E187" s="7"/>
      <c r="F187" s="7"/>
      <c r="G187" s="12"/>
      <c r="H187" s="12"/>
    </row>
    <row r="188" spans="2:8" s="6" customFormat="1" x14ac:dyDescent="0.35">
      <c r="B188" s="5"/>
      <c r="D188" s="7"/>
      <c r="E188" s="7"/>
      <c r="F188" s="7"/>
      <c r="G188" s="12"/>
      <c r="H188" s="12"/>
    </row>
    <row r="189" spans="2:8" s="6" customFormat="1" x14ac:dyDescent="0.35">
      <c r="B189" s="5"/>
      <c r="D189" s="7"/>
      <c r="E189" s="7"/>
      <c r="F189" s="7"/>
      <c r="G189" s="12"/>
      <c r="H189" s="12"/>
    </row>
    <row r="190" spans="2:8" s="6" customFormat="1" x14ac:dyDescent="0.35">
      <c r="B190" s="5"/>
      <c r="D190" s="7"/>
      <c r="E190" s="7"/>
      <c r="F190" s="7"/>
      <c r="G190" s="12"/>
      <c r="H190" s="12"/>
    </row>
    <row r="191" spans="2:8" s="6" customFormat="1" x14ac:dyDescent="0.35">
      <c r="B191" s="5"/>
      <c r="D191" s="7"/>
      <c r="E191" s="7"/>
      <c r="F191" s="7"/>
      <c r="G191" s="12"/>
      <c r="H191" s="12"/>
    </row>
    <row r="192" spans="2:8" s="6" customFormat="1" x14ac:dyDescent="0.35">
      <c r="B192" s="5"/>
      <c r="D192" s="7"/>
      <c r="E192" s="7"/>
      <c r="F192" s="7"/>
      <c r="G192" s="12"/>
      <c r="H192" s="12"/>
    </row>
    <row r="193" spans="2:8" s="6" customFormat="1" x14ac:dyDescent="0.35">
      <c r="B193" s="5"/>
      <c r="D193" s="7"/>
      <c r="E193" s="7"/>
      <c r="F193" s="7"/>
      <c r="G193" s="12"/>
      <c r="H193" s="12"/>
    </row>
    <row r="194" spans="2:8" s="6" customFormat="1" x14ac:dyDescent="0.35">
      <c r="B194" s="5"/>
      <c r="D194" s="7"/>
      <c r="E194" s="7"/>
      <c r="F194" s="7"/>
      <c r="G194" s="12"/>
      <c r="H194" s="12"/>
    </row>
    <row r="195" spans="2:8" s="6" customFormat="1" x14ac:dyDescent="0.35">
      <c r="B195" s="5"/>
      <c r="D195" s="7"/>
      <c r="E195" s="7"/>
      <c r="F195" s="7"/>
      <c r="G195" s="12"/>
      <c r="H195" s="12"/>
    </row>
    <row r="196" spans="2:8" s="6" customFormat="1" x14ac:dyDescent="0.35">
      <c r="B196" s="5"/>
      <c r="D196" s="7"/>
      <c r="E196" s="7"/>
      <c r="F196" s="7"/>
      <c r="G196" s="12"/>
      <c r="H196" s="12"/>
    </row>
    <row r="197" spans="2:8" s="6" customFormat="1" x14ac:dyDescent="0.35">
      <c r="B197" s="5"/>
      <c r="D197" s="7"/>
      <c r="E197" s="7"/>
      <c r="F197" s="7"/>
      <c r="G197" s="12"/>
      <c r="H197" s="12"/>
    </row>
    <row r="198" spans="2:8" s="6" customFormat="1" x14ac:dyDescent="0.35">
      <c r="B198" s="5"/>
      <c r="D198" s="7"/>
      <c r="E198" s="7"/>
      <c r="F198" s="7"/>
      <c r="G198" s="12"/>
      <c r="H198" s="12"/>
    </row>
    <row r="199" spans="2:8" s="6" customFormat="1" x14ac:dyDescent="0.35">
      <c r="B199" s="5"/>
      <c r="D199" s="7"/>
      <c r="E199" s="7"/>
      <c r="F199" s="7"/>
      <c r="G199" s="12"/>
      <c r="H199" s="12"/>
    </row>
    <row r="200" spans="2:8" s="6" customFormat="1" x14ac:dyDescent="0.35">
      <c r="B200" s="5"/>
      <c r="D200" s="7"/>
      <c r="E200" s="7"/>
      <c r="F200" s="7"/>
      <c r="G200" s="12"/>
      <c r="H200" s="12"/>
    </row>
    <row r="201" spans="2:8" s="6" customFormat="1" x14ac:dyDescent="0.35">
      <c r="B201" s="5"/>
      <c r="D201" s="7"/>
      <c r="E201" s="7"/>
      <c r="F201" s="7"/>
      <c r="G201" s="12"/>
      <c r="H201" s="12"/>
    </row>
    <row r="202" spans="2:8" s="6" customFormat="1" x14ac:dyDescent="0.35">
      <c r="B202" s="5"/>
      <c r="D202" s="7"/>
      <c r="E202" s="7"/>
      <c r="F202" s="7"/>
      <c r="G202" s="12"/>
      <c r="H202" s="12"/>
    </row>
    <row r="203" spans="2:8" s="6" customFormat="1" x14ac:dyDescent="0.35">
      <c r="B203" s="5"/>
      <c r="D203" s="7"/>
      <c r="E203" s="7"/>
      <c r="F203" s="7"/>
      <c r="G203" s="12"/>
      <c r="H203" s="12"/>
    </row>
    <row r="204" spans="2:8" s="6" customFormat="1" x14ac:dyDescent="0.35">
      <c r="B204" s="5"/>
      <c r="D204" s="7"/>
      <c r="E204" s="7"/>
      <c r="F204" s="7"/>
      <c r="G204" s="12"/>
      <c r="H204" s="12"/>
    </row>
    <row r="205" spans="2:8" s="6" customFormat="1" x14ac:dyDescent="0.35">
      <c r="B205" s="5"/>
      <c r="D205" s="7"/>
      <c r="E205" s="7"/>
      <c r="F205" s="7"/>
      <c r="G205" s="12"/>
      <c r="H205" s="12"/>
    </row>
    <row r="206" spans="2:8" s="6" customFormat="1" x14ac:dyDescent="0.35">
      <c r="B206" s="5"/>
      <c r="D206" s="7"/>
      <c r="E206" s="7"/>
      <c r="F206" s="7"/>
      <c r="G206" s="12"/>
      <c r="H206" s="12"/>
    </row>
    <row r="207" spans="2:8" s="6" customFormat="1" x14ac:dyDescent="0.35">
      <c r="B207" s="5"/>
      <c r="D207" s="7"/>
      <c r="E207" s="7"/>
      <c r="F207" s="7"/>
      <c r="G207" s="12"/>
      <c r="H207" s="12"/>
    </row>
    <row r="208" spans="2:8" s="6" customFormat="1" x14ac:dyDescent="0.35">
      <c r="B208" s="5"/>
      <c r="D208" s="7"/>
      <c r="E208" s="7"/>
      <c r="F208" s="7"/>
      <c r="G208" s="12"/>
      <c r="H208" s="12"/>
    </row>
    <row r="209" spans="2:8" s="6" customFormat="1" x14ac:dyDescent="0.35">
      <c r="B209" s="5"/>
      <c r="D209" s="7"/>
      <c r="E209" s="7"/>
      <c r="F209" s="7"/>
      <c r="G209" s="12"/>
      <c r="H209" s="12"/>
    </row>
    <row r="210" spans="2:8" s="6" customFormat="1" x14ac:dyDescent="0.35">
      <c r="B210" s="5"/>
      <c r="D210" s="7"/>
      <c r="E210" s="7"/>
      <c r="F210" s="7"/>
      <c r="G210" s="12"/>
      <c r="H210" s="12"/>
    </row>
    <row r="211" spans="2:8" s="6" customFormat="1" x14ac:dyDescent="0.35">
      <c r="B211" s="5"/>
      <c r="D211" s="7"/>
      <c r="E211" s="7"/>
      <c r="F211" s="7"/>
      <c r="G211" s="12"/>
      <c r="H211" s="12"/>
    </row>
    <row r="212" spans="2:8" s="6" customFormat="1" x14ac:dyDescent="0.35">
      <c r="B212" s="5"/>
      <c r="D212" s="7"/>
      <c r="E212" s="7"/>
      <c r="F212" s="7"/>
      <c r="G212" s="12"/>
      <c r="H212" s="12"/>
    </row>
    <row r="213" spans="2:8" s="6" customFormat="1" x14ac:dyDescent="0.35">
      <c r="B213" s="5"/>
      <c r="D213" s="7"/>
      <c r="E213" s="7"/>
      <c r="F213" s="7"/>
      <c r="G213" s="12"/>
      <c r="H213" s="12"/>
    </row>
    <row r="214" spans="2:8" s="6" customFormat="1" x14ac:dyDescent="0.35">
      <c r="B214" s="5"/>
      <c r="D214" s="7"/>
      <c r="E214" s="7"/>
      <c r="F214" s="7"/>
      <c r="G214" s="12"/>
      <c r="H214" s="12"/>
    </row>
    <row r="215" spans="2:8" s="6" customFormat="1" x14ac:dyDescent="0.35">
      <c r="B215" s="5"/>
      <c r="D215" s="7"/>
      <c r="E215" s="7"/>
      <c r="F215" s="7"/>
      <c r="G215" s="12"/>
      <c r="H215" s="12"/>
    </row>
    <row r="216" spans="2:8" s="6" customFormat="1" x14ac:dyDescent="0.35">
      <c r="B216" s="5"/>
      <c r="D216" s="7"/>
      <c r="E216" s="7"/>
      <c r="F216" s="7"/>
      <c r="G216" s="12"/>
      <c r="H216" s="12"/>
    </row>
    <row r="217" spans="2:8" s="6" customFormat="1" x14ac:dyDescent="0.35">
      <c r="B217" s="5"/>
      <c r="D217" s="7"/>
      <c r="E217" s="7"/>
      <c r="F217" s="7"/>
      <c r="G217" s="12"/>
      <c r="H217" s="12"/>
    </row>
    <row r="218" spans="2:8" s="6" customFormat="1" x14ac:dyDescent="0.35">
      <c r="B218" s="5"/>
      <c r="D218" s="7"/>
      <c r="E218" s="7"/>
      <c r="F218" s="7"/>
      <c r="G218" s="12"/>
      <c r="H218" s="12"/>
    </row>
    <row r="219" spans="2:8" s="6" customFormat="1" x14ac:dyDescent="0.35">
      <c r="B219" s="5"/>
      <c r="D219" s="7"/>
      <c r="E219" s="7"/>
      <c r="F219" s="7"/>
      <c r="G219" s="12"/>
      <c r="H219" s="12"/>
    </row>
    <row r="220" spans="2:8" s="6" customFormat="1" x14ac:dyDescent="0.35">
      <c r="B220" s="5"/>
      <c r="D220" s="7"/>
      <c r="E220" s="7"/>
      <c r="F220" s="7"/>
      <c r="G220" s="12"/>
      <c r="H220" s="12"/>
    </row>
    <row r="221" spans="2:8" s="6" customFormat="1" x14ac:dyDescent="0.35">
      <c r="B221" s="5"/>
      <c r="D221" s="7"/>
      <c r="E221" s="7"/>
      <c r="F221" s="7"/>
      <c r="G221" s="12"/>
      <c r="H221" s="12"/>
    </row>
    <row r="222" spans="2:8" s="6" customFormat="1" x14ac:dyDescent="0.35">
      <c r="B222" s="5"/>
      <c r="D222" s="7"/>
      <c r="E222" s="7"/>
      <c r="F222" s="7"/>
      <c r="G222" s="12"/>
      <c r="H222" s="12"/>
    </row>
    <row r="223" spans="2:8" s="6" customFormat="1" x14ac:dyDescent="0.35">
      <c r="B223" s="5"/>
      <c r="D223" s="7"/>
      <c r="E223" s="7"/>
      <c r="F223" s="7"/>
      <c r="G223" s="12"/>
      <c r="H223" s="12"/>
    </row>
    <row r="224" spans="2:8" s="6" customFormat="1" x14ac:dyDescent="0.35">
      <c r="B224" s="5"/>
      <c r="D224" s="7"/>
      <c r="E224" s="7"/>
      <c r="F224" s="7"/>
      <c r="G224" s="12"/>
      <c r="H224" s="12"/>
    </row>
    <row r="225" spans="2:8" s="6" customFormat="1" x14ac:dyDescent="0.35">
      <c r="B225" s="5"/>
      <c r="D225" s="7"/>
      <c r="E225" s="7"/>
      <c r="F225" s="7"/>
      <c r="G225" s="12"/>
      <c r="H225" s="12"/>
    </row>
    <row r="226" spans="2:8" s="6" customFormat="1" x14ac:dyDescent="0.35">
      <c r="B226" s="5"/>
      <c r="D226" s="7"/>
      <c r="E226" s="7"/>
      <c r="F226" s="7"/>
      <c r="G226" s="12"/>
      <c r="H226" s="12"/>
    </row>
    <row r="227" spans="2:8" s="6" customFormat="1" x14ac:dyDescent="0.35">
      <c r="B227" s="5"/>
      <c r="D227" s="7"/>
      <c r="E227" s="7"/>
      <c r="F227" s="7"/>
      <c r="G227" s="12"/>
      <c r="H227" s="12"/>
    </row>
    <row r="228" spans="2:8" s="6" customFormat="1" x14ac:dyDescent="0.35">
      <c r="B228" s="5"/>
      <c r="D228" s="7"/>
      <c r="E228" s="7"/>
      <c r="F228" s="7"/>
      <c r="G228" s="12"/>
      <c r="H228" s="12"/>
    </row>
    <row r="229" spans="2:8" s="6" customFormat="1" x14ac:dyDescent="0.35">
      <c r="B229" s="5"/>
      <c r="D229" s="7"/>
      <c r="E229" s="7"/>
      <c r="F229" s="7"/>
      <c r="G229" s="12"/>
      <c r="H229" s="12"/>
    </row>
    <row r="230" spans="2:8" s="6" customFormat="1" x14ac:dyDescent="0.35">
      <c r="B230" s="5"/>
      <c r="D230" s="7"/>
      <c r="E230" s="7"/>
      <c r="F230" s="7"/>
      <c r="G230" s="12"/>
      <c r="H230" s="12"/>
    </row>
    <row r="231" spans="2:8" s="6" customFormat="1" x14ac:dyDescent="0.35">
      <c r="B231" s="5"/>
      <c r="D231" s="7"/>
      <c r="E231" s="7"/>
      <c r="F231" s="7"/>
      <c r="G231" s="12"/>
      <c r="H231" s="12"/>
    </row>
    <row r="232" spans="2:8" s="6" customFormat="1" x14ac:dyDescent="0.35">
      <c r="B232" s="5"/>
      <c r="D232" s="7"/>
      <c r="E232" s="7"/>
      <c r="F232" s="7"/>
      <c r="G232" s="12"/>
      <c r="H232" s="12"/>
    </row>
    <row r="233" spans="2:8" s="6" customFormat="1" x14ac:dyDescent="0.35">
      <c r="B233" s="5"/>
      <c r="D233" s="7"/>
      <c r="E233" s="7"/>
      <c r="F233" s="7"/>
      <c r="G233" s="12"/>
      <c r="H233" s="12"/>
    </row>
    <row r="234" spans="2:8" s="6" customFormat="1" x14ac:dyDescent="0.35">
      <c r="B234" s="5"/>
      <c r="D234" s="7"/>
      <c r="E234" s="7"/>
      <c r="F234" s="7"/>
      <c r="G234" s="12"/>
      <c r="H234" s="12"/>
    </row>
    <row r="235" spans="2:8" s="6" customFormat="1" x14ac:dyDescent="0.35">
      <c r="B235" s="5"/>
      <c r="D235" s="7"/>
      <c r="E235" s="7"/>
      <c r="F235" s="7"/>
      <c r="G235" s="12"/>
      <c r="H235" s="12"/>
    </row>
    <row r="236" spans="2:8" s="6" customFormat="1" x14ac:dyDescent="0.35">
      <c r="B236" s="5"/>
      <c r="D236" s="7"/>
      <c r="E236" s="7"/>
      <c r="F236" s="7"/>
      <c r="G236" s="12"/>
      <c r="H236" s="12"/>
    </row>
    <row r="237" spans="2:8" s="6" customFormat="1" x14ac:dyDescent="0.35">
      <c r="B237" s="5"/>
      <c r="D237" s="7"/>
      <c r="E237" s="7"/>
      <c r="F237" s="7"/>
      <c r="G237" s="12"/>
      <c r="H237" s="12"/>
    </row>
    <row r="238" spans="2:8" s="6" customFormat="1" x14ac:dyDescent="0.35">
      <c r="B238" s="5"/>
      <c r="D238" s="7"/>
      <c r="E238" s="7"/>
      <c r="F238" s="7"/>
      <c r="G238" s="12"/>
      <c r="H238" s="12"/>
    </row>
    <row r="239" spans="2:8" s="6" customFormat="1" x14ac:dyDescent="0.35">
      <c r="B239" s="5"/>
      <c r="D239" s="7"/>
      <c r="E239" s="7"/>
      <c r="F239" s="7"/>
      <c r="G239" s="12"/>
      <c r="H239" s="12"/>
    </row>
    <row r="240" spans="2:8" s="6" customFormat="1" x14ac:dyDescent="0.35">
      <c r="B240" s="5"/>
      <c r="D240" s="7"/>
      <c r="E240" s="7"/>
      <c r="F240" s="7"/>
      <c r="G240" s="12"/>
      <c r="H240" s="12"/>
    </row>
    <row r="241" spans="2:8" s="6" customFormat="1" x14ac:dyDescent="0.35">
      <c r="B241" s="5"/>
      <c r="D241" s="7"/>
      <c r="E241" s="7"/>
      <c r="F241" s="7"/>
      <c r="G241" s="12"/>
      <c r="H241" s="12"/>
    </row>
    <row r="242" spans="2:8" s="6" customFormat="1" x14ac:dyDescent="0.35">
      <c r="B242" s="5"/>
      <c r="D242" s="7"/>
      <c r="E242" s="7"/>
      <c r="F242" s="7"/>
      <c r="G242" s="12"/>
      <c r="H242" s="12"/>
    </row>
    <row r="243" spans="2:8" s="6" customFormat="1" x14ac:dyDescent="0.35">
      <c r="B243" s="5"/>
      <c r="D243" s="7"/>
      <c r="E243" s="7"/>
      <c r="F243" s="7"/>
      <c r="G243" s="12"/>
      <c r="H243" s="12"/>
    </row>
    <row r="244" spans="2:8" s="6" customFormat="1" x14ac:dyDescent="0.35">
      <c r="B244" s="5"/>
      <c r="D244" s="7"/>
      <c r="E244" s="7"/>
      <c r="F244" s="7"/>
      <c r="G244" s="12"/>
      <c r="H244" s="12"/>
    </row>
    <row r="245" spans="2:8" s="6" customFormat="1" x14ac:dyDescent="0.35">
      <c r="B245" s="5"/>
      <c r="D245" s="7"/>
      <c r="E245" s="7"/>
      <c r="F245" s="7"/>
      <c r="G245" s="12"/>
      <c r="H245" s="12"/>
    </row>
    <row r="246" spans="2:8" s="6" customFormat="1" x14ac:dyDescent="0.35">
      <c r="B246" s="5"/>
      <c r="D246" s="7"/>
      <c r="E246" s="7"/>
      <c r="F246" s="7"/>
      <c r="G246" s="12"/>
      <c r="H246" s="12"/>
    </row>
    <row r="247" spans="2:8" s="6" customFormat="1" x14ac:dyDescent="0.35">
      <c r="B247" s="5"/>
      <c r="D247" s="7"/>
      <c r="E247" s="7"/>
      <c r="F247" s="7"/>
      <c r="G247" s="12"/>
      <c r="H247" s="12"/>
    </row>
    <row r="248" spans="2:8" s="6" customFormat="1" x14ac:dyDescent="0.35">
      <c r="B248" s="5"/>
      <c r="D248" s="7"/>
      <c r="E248" s="7"/>
      <c r="F248" s="7"/>
      <c r="G248" s="12"/>
      <c r="H248" s="12"/>
    </row>
    <row r="249" spans="2:8" s="6" customFormat="1" x14ac:dyDescent="0.35">
      <c r="B249" s="5"/>
      <c r="D249" s="7"/>
      <c r="E249" s="7"/>
      <c r="F249" s="7"/>
      <c r="G249" s="12"/>
      <c r="H249" s="12"/>
    </row>
    <row r="250" spans="2:8" s="6" customFormat="1" x14ac:dyDescent="0.35">
      <c r="B250" s="5"/>
      <c r="D250" s="7"/>
      <c r="E250" s="7"/>
      <c r="F250" s="7"/>
      <c r="G250" s="12"/>
      <c r="H250" s="12"/>
    </row>
    <row r="251" spans="2:8" s="6" customFormat="1" x14ac:dyDescent="0.35">
      <c r="B251" s="5"/>
      <c r="D251" s="7"/>
      <c r="E251" s="7"/>
      <c r="F251" s="7"/>
      <c r="G251" s="12"/>
      <c r="H251" s="12"/>
    </row>
    <row r="252" spans="2:8" s="6" customFormat="1" x14ac:dyDescent="0.35">
      <c r="B252" s="5"/>
      <c r="D252" s="7"/>
      <c r="E252" s="7"/>
      <c r="F252" s="7"/>
      <c r="G252" s="12"/>
      <c r="H252" s="12"/>
    </row>
    <row r="253" spans="2:8" s="6" customFormat="1" x14ac:dyDescent="0.35">
      <c r="B253" s="5"/>
      <c r="D253" s="7"/>
      <c r="E253" s="7"/>
      <c r="F253" s="7"/>
      <c r="G253" s="12"/>
      <c r="H253" s="12"/>
    </row>
    <row r="254" spans="2:8" s="6" customFormat="1" x14ac:dyDescent="0.35">
      <c r="B254" s="5"/>
      <c r="D254" s="7"/>
      <c r="E254" s="7"/>
      <c r="F254" s="7"/>
      <c r="G254" s="12"/>
      <c r="H254" s="12"/>
    </row>
    <row r="255" spans="2:8" s="6" customFormat="1" x14ac:dyDescent="0.35">
      <c r="B255" s="5"/>
      <c r="D255" s="7"/>
      <c r="E255" s="7"/>
      <c r="F255" s="7"/>
      <c r="G255" s="12"/>
      <c r="H255" s="12"/>
    </row>
    <row r="256" spans="2:8" s="6" customFormat="1" x14ac:dyDescent="0.35">
      <c r="B256" s="5"/>
      <c r="D256" s="7"/>
      <c r="E256" s="7"/>
      <c r="F256" s="7"/>
      <c r="G256" s="12"/>
      <c r="H256" s="12"/>
    </row>
    <row r="257" spans="2:8" s="6" customFormat="1" x14ac:dyDescent="0.35">
      <c r="B257" s="5"/>
      <c r="D257" s="7"/>
      <c r="E257" s="7"/>
      <c r="F257" s="7"/>
      <c r="G257" s="12"/>
      <c r="H257" s="12"/>
    </row>
    <row r="258" spans="2:8" s="6" customFormat="1" x14ac:dyDescent="0.35">
      <c r="B258" s="5"/>
      <c r="D258" s="7"/>
      <c r="E258" s="7"/>
      <c r="F258" s="7"/>
      <c r="G258" s="12"/>
      <c r="H258" s="12"/>
    </row>
    <row r="259" spans="2:8" s="6" customFormat="1" x14ac:dyDescent="0.35">
      <c r="B259" s="5"/>
      <c r="D259" s="7"/>
      <c r="E259" s="7"/>
      <c r="F259" s="7"/>
      <c r="G259" s="12"/>
      <c r="H259" s="12"/>
    </row>
    <row r="260" spans="2:8" s="6" customFormat="1" x14ac:dyDescent="0.35">
      <c r="B260" s="5"/>
      <c r="D260" s="7"/>
      <c r="E260" s="7"/>
      <c r="F260" s="7"/>
      <c r="G260" s="12"/>
      <c r="H260" s="12"/>
    </row>
    <row r="261" spans="2:8" s="6" customFormat="1" x14ac:dyDescent="0.35">
      <c r="B261" s="5"/>
      <c r="D261" s="7"/>
      <c r="E261" s="7"/>
      <c r="F261" s="7"/>
      <c r="G261" s="12"/>
      <c r="H261" s="12"/>
    </row>
    <row r="262" spans="2:8" s="6" customFormat="1" x14ac:dyDescent="0.35">
      <c r="B262" s="5"/>
      <c r="D262" s="7"/>
      <c r="E262" s="7"/>
      <c r="F262" s="7"/>
      <c r="G262" s="12"/>
      <c r="H262" s="12"/>
    </row>
    <row r="263" spans="2:8" s="6" customFormat="1" x14ac:dyDescent="0.35">
      <c r="B263" s="5"/>
      <c r="D263" s="7"/>
      <c r="E263" s="7"/>
      <c r="F263" s="7"/>
      <c r="G263" s="12"/>
      <c r="H263" s="12"/>
    </row>
    <row r="264" spans="2:8" x14ac:dyDescent="0.35">
      <c r="D264" s="2"/>
      <c r="E264" s="2"/>
      <c r="F264" s="2"/>
      <c r="G264" s="13"/>
      <c r="H264" s="13"/>
    </row>
    <row r="265" spans="2:8" x14ac:dyDescent="0.35">
      <c r="D265" s="2"/>
      <c r="E265" s="2"/>
      <c r="F265" s="2"/>
      <c r="G265" s="13"/>
      <c r="H265" s="13"/>
    </row>
    <row r="266" spans="2:8" x14ac:dyDescent="0.35">
      <c r="D266" s="2"/>
      <c r="E266" s="2"/>
      <c r="F266" s="2"/>
      <c r="G266" s="13"/>
      <c r="H266" s="13"/>
    </row>
    <row r="267" spans="2:8" x14ac:dyDescent="0.35">
      <c r="D267" s="2"/>
      <c r="E267" s="2"/>
      <c r="F267" s="2"/>
      <c r="G267" s="13"/>
      <c r="H267" s="13"/>
    </row>
    <row r="268" spans="2:8" x14ac:dyDescent="0.35">
      <c r="D268" s="2"/>
      <c r="E268" s="2"/>
      <c r="F268" s="2"/>
      <c r="G268" s="13"/>
      <c r="H268" s="13"/>
    </row>
    <row r="269" spans="2:8" x14ac:dyDescent="0.35">
      <c r="D269" s="2"/>
      <c r="E269" s="2"/>
      <c r="F269" s="2"/>
      <c r="G269" s="13"/>
      <c r="H269" s="13"/>
    </row>
    <row r="270" spans="2:8" x14ac:dyDescent="0.35">
      <c r="D270" s="2"/>
      <c r="E270" s="2"/>
      <c r="F270" s="2"/>
      <c r="G270" s="13"/>
      <c r="H270" s="13"/>
    </row>
    <row r="271" spans="2:8" x14ac:dyDescent="0.35">
      <c r="D271" s="2"/>
      <c r="E271" s="2"/>
      <c r="F271" s="2"/>
      <c r="G271" s="13"/>
      <c r="H271" s="13"/>
    </row>
  </sheetData>
  <mergeCells count="66">
    <mergeCell ref="L47:R49"/>
    <mergeCell ref="B47:G47"/>
    <mergeCell ref="B50:G50"/>
    <mergeCell ref="C15:D15"/>
    <mergeCell ref="C16:D16"/>
    <mergeCell ref="B3:B34"/>
    <mergeCell ref="C3:H3"/>
    <mergeCell ref="C13:D13"/>
    <mergeCell ref="C14:D14"/>
    <mergeCell ref="C17:D17"/>
    <mergeCell ref="C18:D18"/>
    <mergeCell ref="C19:D19"/>
    <mergeCell ref="C20:H20"/>
    <mergeCell ref="C37:D37"/>
    <mergeCell ref="E37:G37"/>
    <mergeCell ref="C26:D26"/>
    <mergeCell ref="C38:D38"/>
    <mergeCell ref="C45:D45"/>
    <mergeCell ref="E45:G45"/>
    <mergeCell ref="C46:D46"/>
    <mergeCell ref="B35:G35"/>
    <mergeCell ref="E38:G38"/>
    <mergeCell ref="E28:G28"/>
    <mergeCell ref="C31:D31"/>
    <mergeCell ref="E31:G31"/>
    <mergeCell ref="C32:D32"/>
    <mergeCell ref="E32:G32"/>
    <mergeCell ref="E30:G30"/>
    <mergeCell ref="E33:G33"/>
    <mergeCell ref="C34:D34"/>
    <mergeCell ref="E34:G34"/>
    <mergeCell ref="C29:D29"/>
    <mergeCell ref="E29:G29"/>
    <mergeCell ref="C30:D30"/>
    <mergeCell ref="C23:D23"/>
    <mergeCell ref="E23:G23"/>
    <mergeCell ref="B37:B46"/>
    <mergeCell ref="C39:D39"/>
    <mergeCell ref="E39:G39"/>
    <mergeCell ref="C40:D40"/>
    <mergeCell ref="E40:G40"/>
    <mergeCell ref="C41:D41"/>
    <mergeCell ref="E41:G41"/>
    <mergeCell ref="C42:D42"/>
    <mergeCell ref="E42:G42"/>
    <mergeCell ref="C43:D43"/>
    <mergeCell ref="E43:G43"/>
    <mergeCell ref="C44:D44"/>
    <mergeCell ref="E44:G44"/>
    <mergeCell ref="C33:D33"/>
    <mergeCell ref="C27:D27"/>
    <mergeCell ref="E27:G27"/>
    <mergeCell ref="C28:D28"/>
    <mergeCell ref="E46:G46"/>
    <mergeCell ref="L1:Q1"/>
    <mergeCell ref="L33:N33"/>
    <mergeCell ref="B1:H1"/>
    <mergeCell ref="C24:D24"/>
    <mergeCell ref="E24:G24"/>
    <mergeCell ref="C25:D25"/>
    <mergeCell ref="E25:G25"/>
    <mergeCell ref="E26:G26"/>
    <mergeCell ref="C21:D21"/>
    <mergeCell ref="E21:G21"/>
    <mergeCell ref="C22:D22"/>
    <mergeCell ref="E22:G22"/>
  </mergeCells>
  <pageMargins left="0.7" right="0.7" top="0.78740157499999996" bottom="0.78740157499999996" header="0.3" footer="0.3"/>
  <pageSetup paperSize="9" scale="56" orientation="portrait" horizontalDpi="200" verticalDpi="200" r:id="rId1"/>
  <rowBreaks count="1" manualBreakCount="1">
    <brk id="82" max="60" man="1"/>
  </rowBreaks>
  <colBreaks count="1" manualBreakCount="1">
    <brk id="11" max="81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"/>
  <sheetViews>
    <sheetView view="pageBreakPreview" zoomScale="60" zoomScaleNormal="100" workbookViewId="0">
      <selection activeCell="G3" sqref="G3"/>
    </sheetView>
  </sheetViews>
  <sheetFormatPr defaultColWidth="9.1796875" defaultRowHeight="14.5" x14ac:dyDescent="0.35"/>
  <cols>
    <col min="1" max="1" width="9.1796875" style="20"/>
    <col min="2" max="2" width="33.81640625" style="20" customWidth="1"/>
    <col min="3" max="3" width="16.453125" style="20" customWidth="1"/>
    <col min="4" max="4" width="23.453125" style="20" customWidth="1"/>
    <col min="5" max="5" width="16.453125" style="42" customWidth="1"/>
    <col min="6" max="6" width="22.81640625" style="20" customWidth="1"/>
    <col min="7" max="7" width="39.36328125" style="20" customWidth="1"/>
    <col min="8" max="16384" width="9.1796875" style="20"/>
  </cols>
  <sheetData>
    <row r="1" spans="1:7" ht="17" x14ac:dyDescent="0.35">
      <c r="B1" s="152" t="s">
        <v>21</v>
      </c>
      <c r="C1" s="153"/>
      <c r="D1" s="153"/>
      <c r="E1" s="153"/>
      <c r="F1" s="77"/>
      <c r="G1" s="77"/>
    </row>
    <row r="3" spans="1:7" ht="80.5" customHeight="1" x14ac:dyDescent="0.35">
      <c r="B3" s="155" t="s">
        <v>28</v>
      </c>
      <c r="C3" s="156"/>
      <c r="D3" s="156"/>
      <c r="E3" s="156"/>
      <c r="F3" s="157"/>
      <c r="G3" s="170" t="s">
        <v>107</v>
      </c>
    </row>
    <row r="4" spans="1:7" x14ac:dyDescent="0.35">
      <c r="B4" s="158" t="s">
        <v>29</v>
      </c>
      <c r="C4" s="159"/>
      <c r="D4" s="159"/>
      <c r="E4" s="159"/>
      <c r="F4" s="157"/>
    </row>
    <row r="5" spans="1:7" s="19" customFormat="1" ht="36" x14ac:dyDescent="0.35">
      <c r="A5" s="28"/>
      <c r="B5" s="43" t="s">
        <v>114</v>
      </c>
      <c r="C5" s="43" t="s">
        <v>33</v>
      </c>
      <c r="D5" s="43" t="s">
        <v>63</v>
      </c>
      <c r="E5" s="40" t="s">
        <v>32</v>
      </c>
      <c r="F5" s="40" t="s">
        <v>115</v>
      </c>
    </row>
    <row r="6" spans="1:7" x14ac:dyDescent="0.35">
      <c r="B6" s="21" t="s">
        <v>71</v>
      </c>
      <c r="C6" s="22"/>
      <c r="D6" s="22"/>
      <c r="E6" s="41">
        <f>C6*D6</f>
        <v>0</v>
      </c>
      <c r="F6" s="22"/>
    </row>
    <row r="7" spans="1:7" x14ac:dyDescent="0.35">
      <c r="B7" s="21" t="s">
        <v>72</v>
      </c>
      <c r="C7" s="22"/>
      <c r="D7" s="22"/>
      <c r="E7" s="41">
        <f>C7*D7</f>
        <v>0</v>
      </c>
      <c r="F7" s="22"/>
    </row>
    <row r="8" spans="1:7" x14ac:dyDescent="0.35">
      <c r="B8" s="21" t="s">
        <v>73</v>
      </c>
      <c r="C8" s="22"/>
      <c r="D8" s="22"/>
      <c r="E8" s="41">
        <f>C8*D8</f>
        <v>0</v>
      </c>
      <c r="F8" s="22"/>
    </row>
    <row r="9" spans="1:7" x14ac:dyDescent="0.35">
      <c r="B9" s="21" t="s">
        <v>74</v>
      </c>
      <c r="C9" s="22"/>
      <c r="D9" s="22"/>
      <c r="E9" s="41">
        <f>C9*D9</f>
        <v>0</v>
      </c>
      <c r="F9" s="22"/>
    </row>
    <row r="10" spans="1:7" x14ac:dyDescent="0.35">
      <c r="B10" s="21" t="s">
        <v>75</v>
      </c>
      <c r="C10" s="22"/>
      <c r="D10" s="22"/>
      <c r="E10" s="41">
        <f>C10*D10</f>
        <v>0</v>
      </c>
      <c r="F10" s="22"/>
    </row>
    <row r="11" spans="1:7" s="29" customFormat="1" x14ac:dyDescent="0.35">
      <c r="B11" s="44"/>
      <c r="D11" s="43" t="s">
        <v>76</v>
      </c>
      <c r="E11" s="41">
        <f>SUM(E6:E10)</f>
        <v>0</v>
      </c>
      <c r="F11" s="22"/>
    </row>
    <row r="12" spans="1:7" x14ac:dyDescent="0.35">
      <c r="B12" s="44"/>
      <c r="C12" s="29"/>
      <c r="D12" s="29"/>
      <c r="E12" s="114"/>
    </row>
    <row r="13" spans="1:7" x14ac:dyDescent="0.35">
      <c r="B13" s="160" t="s">
        <v>30</v>
      </c>
      <c r="C13" s="161"/>
      <c r="D13" s="161"/>
      <c r="E13" s="161"/>
      <c r="F13" s="157"/>
    </row>
    <row r="14" spans="1:7" s="19" customFormat="1" ht="36" x14ac:dyDescent="0.35">
      <c r="A14" s="28"/>
      <c r="B14" s="43" t="s">
        <v>114</v>
      </c>
      <c r="C14" s="43" t="s">
        <v>33</v>
      </c>
      <c r="D14" s="43" t="s">
        <v>63</v>
      </c>
      <c r="E14" s="40" t="s">
        <v>32</v>
      </c>
      <c r="F14" s="40" t="s">
        <v>115</v>
      </c>
    </row>
    <row r="15" spans="1:7" x14ac:dyDescent="0.35">
      <c r="B15" s="21" t="s">
        <v>71</v>
      </c>
      <c r="C15" s="22"/>
      <c r="D15" s="22"/>
      <c r="E15" s="41">
        <f>C15*D15</f>
        <v>0</v>
      </c>
      <c r="F15" s="22"/>
    </row>
    <row r="16" spans="1:7" x14ac:dyDescent="0.35">
      <c r="B16" s="21" t="s">
        <v>72</v>
      </c>
      <c r="C16" s="22"/>
      <c r="D16" s="22"/>
      <c r="E16" s="41">
        <f>C16*D16</f>
        <v>0</v>
      </c>
      <c r="F16" s="22"/>
    </row>
    <row r="17" spans="1:6" x14ac:dyDescent="0.35">
      <c r="B17" s="21" t="s">
        <v>73</v>
      </c>
      <c r="C17" s="22"/>
      <c r="D17" s="22"/>
      <c r="E17" s="41">
        <f>C17*D17</f>
        <v>0</v>
      </c>
      <c r="F17" s="22"/>
    </row>
    <row r="18" spans="1:6" x14ac:dyDescent="0.35">
      <c r="B18" s="21" t="s">
        <v>74</v>
      </c>
      <c r="C18" s="22"/>
      <c r="D18" s="22"/>
      <c r="E18" s="41">
        <f>C18*D18</f>
        <v>0</v>
      </c>
      <c r="F18" s="22"/>
    </row>
    <row r="19" spans="1:6" x14ac:dyDescent="0.35">
      <c r="B19" s="21" t="s">
        <v>75</v>
      </c>
      <c r="C19" s="22"/>
      <c r="D19" s="22"/>
      <c r="E19" s="41">
        <f>C19*D19</f>
        <v>0</v>
      </c>
      <c r="F19" s="22"/>
    </row>
    <row r="20" spans="1:6" x14ac:dyDescent="0.35">
      <c r="B20" s="44"/>
      <c r="C20" s="29"/>
      <c r="D20" s="43" t="s">
        <v>76</v>
      </c>
      <c r="E20" s="41">
        <f>SUM(E15:E19)</f>
        <v>0</v>
      </c>
      <c r="F20" s="22"/>
    </row>
    <row r="21" spans="1:6" x14ac:dyDescent="0.35">
      <c r="B21" s="44"/>
      <c r="C21" s="29"/>
      <c r="D21" s="29"/>
      <c r="E21" s="114"/>
    </row>
    <row r="22" spans="1:6" x14ac:dyDescent="0.35">
      <c r="B22" s="160" t="s">
        <v>31</v>
      </c>
      <c r="C22" s="161"/>
      <c r="D22" s="161"/>
      <c r="E22" s="161"/>
      <c r="F22" s="157"/>
    </row>
    <row r="23" spans="1:6" s="19" customFormat="1" ht="36" x14ac:dyDescent="0.35">
      <c r="A23" s="28"/>
      <c r="B23" s="43" t="s">
        <v>114</v>
      </c>
      <c r="C23" s="43" t="s">
        <v>33</v>
      </c>
      <c r="D23" s="43" t="s">
        <v>63</v>
      </c>
      <c r="E23" s="40" t="s">
        <v>32</v>
      </c>
      <c r="F23" s="40" t="s">
        <v>115</v>
      </c>
    </row>
    <row r="24" spans="1:6" x14ac:dyDescent="0.35">
      <c r="B24" s="21" t="s">
        <v>71</v>
      </c>
      <c r="C24" s="22"/>
      <c r="D24" s="22"/>
      <c r="E24" s="41">
        <f>C24*D24</f>
        <v>0</v>
      </c>
      <c r="F24" s="22"/>
    </row>
    <row r="25" spans="1:6" x14ac:dyDescent="0.35">
      <c r="B25" s="21" t="s">
        <v>72</v>
      </c>
      <c r="C25" s="22"/>
      <c r="D25" s="22"/>
      <c r="E25" s="41">
        <f>C25*D25</f>
        <v>0</v>
      </c>
      <c r="F25" s="22"/>
    </row>
    <row r="26" spans="1:6" x14ac:dyDescent="0.35">
      <c r="B26" s="21" t="s">
        <v>73</v>
      </c>
      <c r="C26" s="22"/>
      <c r="D26" s="22"/>
      <c r="E26" s="41">
        <f>C26*D26</f>
        <v>0</v>
      </c>
      <c r="F26" s="22"/>
    </row>
    <row r="27" spans="1:6" x14ac:dyDescent="0.35">
      <c r="B27" s="21" t="s">
        <v>74</v>
      </c>
      <c r="C27" s="22"/>
      <c r="D27" s="22"/>
      <c r="E27" s="41">
        <f>C27*D27</f>
        <v>0</v>
      </c>
      <c r="F27" s="22"/>
    </row>
    <row r="28" spans="1:6" x14ac:dyDescent="0.35">
      <c r="B28" s="21" t="s">
        <v>75</v>
      </c>
      <c r="C28" s="22"/>
      <c r="D28" s="22"/>
      <c r="E28" s="41">
        <f>C28*D28</f>
        <v>0</v>
      </c>
      <c r="F28" s="22"/>
    </row>
    <row r="29" spans="1:6" x14ac:dyDescent="0.35">
      <c r="B29" s="44"/>
      <c r="C29" s="29"/>
      <c r="D29" s="43" t="s">
        <v>76</v>
      </c>
      <c r="E29" s="41">
        <f>SUM(E24:E28)</f>
        <v>0</v>
      </c>
      <c r="F29" s="22"/>
    </row>
    <row r="30" spans="1:6" ht="39.75" customHeight="1" x14ac:dyDescent="0.35"/>
    <row r="31" spans="1:6" ht="14.25" customHeight="1" x14ac:dyDescent="0.35">
      <c r="B31" s="82" t="s">
        <v>88</v>
      </c>
      <c r="C31" s="30" t="s">
        <v>45</v>
      </c>
      <c r="D31" s="30" t="s">
        <v>46</v>
      </c>
    </row>
    <row r="32" spans="1:6" ht="14.25" customHeight="1" x14ac:dyDescent="0.35">
      <c r="B32" s="22" t="s">
        <v>112</v>
      </c>
      <c r="C32" s="41"/>
      <c r="D32" s="22"/>
      <c r="F32" s="106"/>
    </row>
    <row r="33" spans="2:12" ht="14.25" customHeight="1" x14ac:dyDescent="0.35">
      <c r="B33" s="22" t="s">
        <v>43</v>
      </c>
      <c r="C33" s="41"/>
      <c r="D33" s="22" t="s">
        <v>89</v>
      </c>
      <c r="F33" s="154"/>
      <c r="G33" s="154"/>
      <c r="H33" s="154"/>
      <c r="I33" s="154"/>
      <c r="J33" s="154"/>
      <c r="K33" s="154"/>
      <c r="L33" s="154"/>
    </row>
    <row r="34" spans="2:12" ht="14.25" customHeight="1" x14ac:dyDescent="0.35">
      <c r="B34" s="22" t="s">
        <v>44</v>
      </c>
      <c r="C34" s="41"/>
      <c r="D34" s="22"/>
    </row>
    <row r="35" spans="2:12" x14ac:dyDescent="0.35">
      <c r="B35" s="22" t="s">
        <v>82</v>
      </c>
      <c r="C35" s="41"/>
      <c r="D35" s="22"/>
    </row>
    <row r="36" spans="2:12" x14ac:dyDescent="0.35">
      <c r="B36" s="43" t="s">
        <v>83</v>
      </c>
      <c r="C36" s="41">
        <f>SUM(C33:C35)</f>
        <v>0</v>
      </c>
    </row>
  </sheetData>
  <mergeCells count="6">
    <mergeCell ref="B1:E1"/>
    <mergeCell ref="F33:L33"/>
    <mergeCell ref="B3:F3"/>
    <mergeCell ref="B4:F4"/>
    <mergeCell ref="B13:F13"/>
    <mergeCell ref="B22:F22"/>
  </mergeCells>
  <pageMargins left="0.7" right="0.7" top="0.78740157499999996" bottom="0.78740157499999996" header="0.3" footer="0.3"/>
  <pageSetup paperSize="9" scale="51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1"/>
  <sheetViews>
    <sheetView topLeftCell="A6" zoomScaleNormal="100" workbookViewId="0">
      <selection activeCell="C6" sqref="C6"/>
    </sheetView>
  </sheetViews>
  <sheetFormatPr defaultColWidth="9.1796875" defaultRowHeight="14.5" x14ac:dyDescent="0.35"/>
  <cols>
    <col min="1" max="1" width="29.453125" style="23" customWidth="1"/>
    <col min="2" max="13" width="9.1796875" style="25"/>
    <col min="14" max="14" width="11.81640625" style="25" bestFit="1" customWidth="1"/>
    <col min="15" max="15" width="16.26953125" style="25" bestFit="1" customWidth="1"/>
    <col min="16" max="17" width="9.1796875" style="25"/>
    <col min="18" max="16384" width="9.1796875" style="23"/>
  </cols>
  <sheetData>
    <row r="1" spans="1:17" ht="17" x14ac:dyDescent="0.35">
      <c r="A1" s="121" t="s">
        <v>22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7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7" ht="21.5" thickBot="1" x14ac:dyDescent="0.55000000000000004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63" t="s">
        <v>101</v>
      </c>
      <c r="O3" s="164"/>
      <c r="Q3" s="23"/>
    </row>
    <row r="4" spans="1:17" s="18" customFormat="1" x14ac:dyDescent="0.35">
      <c r="A4" s="84" t="s">
        <v>23</v>
      </c>
      <c r="B4" s="85">
        <v>1</v>
      </c>
      <c r="C4" s="85">
        <v>2</v>
      </c>
      <c r="D4" s="85">
        <v>3</v>
      </c>
      <c r="E4" s="85">
        <v>4</v>
      </c>
      <c r="F4" s="85">
        <v>5</v>
      </c>
      <c r="G4" s="85">
        <v>6</v>
      </c>
      <c r="H4" s="85">
        <v>7</v>
      </c>
      <c r="I4" s="85">
        <v>8</v>
      </c>
      <c r="J4" s="85">
        <v>9</v>
      </c>
      <c r="K4" s="85">
        <v>10</v>
      </c>
      <c r="L4" s="85">
        <v>11</v>
      </c>
      <c r="M4" s="94">
        <v>12</v>
      </c>
      <c r="N4" s="100" t="s">
        <v>45</v>
      </c>
      <c r="O4" s="101" t="s">
        <v>106</v>
      </c>
      <c r="P4" s="4"/>
      <c r="Q4" s="4"/>
    </row>
    <row r="5" spans="1:17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95"/>
      <c r="N5" s="96"/>
      <c r="O5" s="58"/>
    </row>
    <row r="6" spans="1:17" x14ac:dyDescent="0.35">
      <c r="A6" s="59" t="s">
        <v>85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96">
        <f>SUM(B6:M6)</f>
        <v>0</v>
      </c>
      <c r="O6" s="58"/>
    </row>
    <row r="7" spans="1:17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95"/>
      <c r="N7" s="96"/>
      <c r="O7" s="58"/>
    </row>
    <row r="8" spans="1:17" x14ac:dyDescent="0.35">
      <c r="A8" s="83" t="s">
        <v>28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96">
        <f>SUM(B8:M8)</f>
        <v>0</v>
      </c>
      <c r="O8" s="97" t="e">
        <f>N8/N11</f>
        <v>#DIV/0!</v>
      </c>
    </row>
    <row r="9" spans="1:17" x14ac:dyDescent="0.35">
      <c r="A9" s="83" t="s">
        <v>122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96">
        <f>SUM(B9:M9)</f>
        <v>0</v>
      </c>
      <c r="O9" s="97" t="e">
        <f>N9/N11</f>
        <v>#DIV/0!</v>
      </c>
    </row>
    <row r="10" spans="1:17" x14ac:dyDescent="0.35">
      <c r="A10" s="83" t="s">
        <v>123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96">
        <f>SUM(B10:M10)</f>
        <v>0</v>
      </c>
      <c r="O10" s="97" t="e">
        <f>N10/N11</f>
        <v>#DIV/0!</v>
      </c>
    </row>
    <row r="11" spans="1:17" x14ac:dyDescent="0.35">
      <c r="A11" s="60" t="s">
        <v>84</v>
      </c>
      <c r="B11" s="26">
        <f>SUM(B8:B10)</f>
        <v>0</v>
      </c>
      <c r="C11" s="26">
        <f>SUM(C8:C10)</f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f>SUM(J8:J10)</f>
        <v>0</v>
      </c>
      <c r="K11" s="26">
        <f>SUM(K8:K10)</f>
        <v>0</v>
      </c>
      <c r="L11" s="26">
        <f>SUM(L8:L10)</f>
        <v>0</v>
      </c>
      <c r="M11" s="95">
        <f>SUM(M8:M10)</f>
        <v>0</v>
      </c>
      <c r="N11" s="96">
        <f>SUM(B11:M11)</f>
        <v>0</v>
      </c>
      <c r="O11" s="97" t="e">
        <f>SUM(O8:O10)</f>
        <v>#DIV/0!</v>
      </c>
    </row>
    <row r="12" spans="1:17" ht="2.25" customHeight="1" x14ac:dyDescent="0.35">
      <c r="A12" s="57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95"/>
      <c r="N12" s="96"/>
      <c r="O12" s="58"/>
    </row>
    <row r="13" spans="1:17" x14ac:dyDescent="0.35">
      <c r="A13" s="61" t="s">
        <v>34</v>
      </c>
      <c r="B13" s="26">
        <f>B11-B6</f>
        <v>0</v>
      </c>
      <c r="C13" s="26">
        <f>C11-C6</f>
        <v>0</v>
      </c>
      <c r="D13" s="26">
        <f>D11-D6</f>
        <v>0</v>
      </c>
      <c r="E13" s="26">
        <f t="shared" ref="E13:M13" si="0">E11-E6</f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26">
        <f t="shared" si="0"/>
        <v>0</v>
      </c>
      <c r="M13" s="95">
        <f t="shared" si="0"/>
        <v>0</v>
      </c>
      <c r="N13" s="96">
        <f>SUM(B13:M13)</f>
        <v>0</v>
      </c>
      <c r="O13" s="58"/>
    </row>
    <row r="14" spans="1:17" ht="15" thickBot="1" x14ac:dyDescent="0.4">
      <c r="A14" s="61" t="s">
        <v>35</v>
      </c>
      <c r="B14" s="26">
        <f>B13</f>
        <v>0</v>
      </c>
      <c r="C14" s="26">
        <f t="shared" ref="C14:M14" si="1">C13+B14</f>
        <v>0</v>
      </c>
      <c r="D14" s="26">
        <f t="shared" si="1"/>
        <v>0</v>
      </c>
      <c r="E14" s="26">
        <f t="shared" si="1"/>
        <v>0</v>
      </c>
      <c r="F14" s="26">
        <f t="shared" si="1"/>
        <v>0</v>
      </c>
      <c r="G14" s="26">
        <f t="shared" si="1"/>
        <v>0</v>
      </c>
      <c r="H14" s="26">
        <f t="shared" si="1"/>
        <v>0</v>
      </c>
      <c r="I14" s="26">
        <f t="shared" si="1"/>
        <v>0</v>
      </c>
      <c r="J14" s="26">
        <f t="shared" si="1"/>
        <v>0</v>
      </c>
      <c r="K14" s="26">
        <f t="shared" si="1"/>
        <v>0</v>
      </c>
      <c r="L14" s="26">
        <f t="shared" si="1"/>
        <v>0</v>
      </c>
      <c r="M14" s="95">
        <f t="shared" si="1"/>
        <v>0</v>
      </c>
      <c r="N14" s="98"/>
      <c r="O14" s="99"/>
    </row>
    <row r="15" spans="1:17" x14ac:dyDescent="0.35">
      <c r="A15" s="6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63"/>
    </row>
    <row r="16" spans="1:17" x14ac:dyDescent="0.35">
      <c r="A16" s="64" t="s">
        <v>39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63"/>
    </row>
    <row r="17" spans="1:17" x14ac:dyDescent="0.35">
      <c r="A17" s="59" t="s">
        <v>24</v>
      </c>
      <c r="B17" s="24">
        <v>1</v>
      </c>
      <c r="C17" s="24">
        <v>2</v>
      </c>
      <c r="D17" s="24">
        <v>3</v>
      </c>
      <c r="E17" s="24">
        <v>4</v>
      </c>
      <c r="F17" s="24">
        <v>5</v>
      </c>
      <c r="G17" s="24">
        <v>6</v>
      </c>
      <c r="H17" s="24">
        <v>7</v>
      </c>
      <c r="I17" s="24">
        <v>8</v>
      </c>
      <c r="J17" s="24">
        <v>9</v>
      </c>
      <c r="K17" s="24">
        <v>10</v>
      </c>
      <c r="L17" s="24">
        <v>11</v>
      </c>
      <c r="M17" s="56">
        <v>12</v>
      </c>
    </row>
    <row r="18" spans="1:17" s="50" customFormat="1" ht="10.5" x14ac:dyDescent="0.25">
      <c r="A18" s="65" t="s">
        <v>47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66"/>
      <c r="N18" s="49"/>
      <c r="O18" s="49"/>
      <c r="P18" s="49"/>
      <c r="Q18" s="49"/>
    </row>
    <row r="19" spans="1:17" x14ac:dyDescent="0.35">
      <c r="A19" s="60" t="s">
        <v>25</v>
      </c>
      <c r="B19" s="24">
        <v>1</v>
      </c>
      <c r="C19" s="24">
        <v>2</v>
      </c>
      <c r="D19" s="24">
        <v>3</v>
      </c>
      <c r="E19" s="24">
        <v>4</v>
      </c>
      <c r="F19" s="24">
        <v>5</v>
      </c>
      <c r="G19" s="24">
        <v>6</v>
      </c>
      <c r="H19" s="24">
        <v>7</v>
      </c>
      <c r="I19" s="24">
        <v>8</v>
      </c>
      <c r="J19" s="24">
        <v>9</v>
      </c>
      <c r="K19" s="24">
        <v>10</v>
      </c>
      <c r="L19" s="24">
        <v>11</v>
      </c>
      <c r="M19" s="56">
        <v>12</v>
      </c>
    </row>
    <row r="20" spans="1:17" s="50" customFormat="1" ht="10.5" x14ac:dyDescent="0.25">
      <c r="A20" s="65" t="s">
        <v>47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66"/>
      <c r="N20" s="49"/>
      <c r="O20" s="49"/>
      <c r="P20" s="49"/>
      <c r="Q20" s="49"/>
    </row>
    <row r="21" spans="1:17" x14ac:dyDescent="0.35">
      <c r="A21" s="67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3"/>
    </row>
    <row r="22" spans="1:17" s="36" customFormat="1" ht="5.25" customHeight="1" thickBot="1" x14ac:dyDescent="0.4">
      <c r="A22" s="81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6"/>
      <c r="N22" s="35"/>
      <c r="O22" s="35"/>
      <c r="P22" s="35"/>
      <c r="Q22" s="35"/>
    </row>
    <row r="23" spans="1:17" ht="21.5" thickBot="1" x14ac:dyDescent="0.55000000000000004">
      <c r="A23" s="52" t="s">
        <v>37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163" t="s">
        <v>102</v>
      </c>
      <c r="O23" s="164"/>
    </row>
    <row r="24" spans="1:17" s="18" customFormat="1" x14ac:dyDescent="0.35">
      <c r="A24" s="55" t="s">
        <v>23</v>
      </c>
      <c r="B24" s="24">
        <v>13</v>
      </c>
      <c r="C24" s="24">
        <v>14</v>
      </c>
      <c r="D24" s="24">
        <v>15</v>
      </c>
      <c r="E24" s="24">
        <v>16</v>
      </c>
      <c r="F24" s="24">
        <v>17</v>
      </c>
      <c r="G24" s="24">
        <v>18</v>
      </c>
      <c r="H24" s="24">
        <v>19</v>
      </c>
      <c r="I24" s="24">
        <v>20</v>
      </c>
      <c r="J24" s="24">
        <v>21</v>
      </c>
      <c r="K24" s="24">
        <v>22</v>
      </c>
      <c r="L24" s="24">
        <v>23</v>
      </c>
      <c r="M24" s="56">
        <v>24</v>
      </c>
      <c r="N24" s="100" t="s">
        <v>45</v>
      </c>
      <c r="O24" s="101" t="s">
        <v>106</v>
      </c>
      <c r="P24" s="4"/>
      <c r="Q24" s="4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  <c r="N25" s="96"/>
      <c r="O25" s="58"/>
    </row>
    <row r="26" spans="1:17" x14ac:dyDescent="0.35">
      <c r="A26" s="59" t="s">
        <v>24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96">
        <f>SUM(B26:M26)</f>
        <v>0</v>
      </c>
      <c r="O26" s="58"/>
    </row>
    <row r="27" spans="1:17" ht="2.25" customHeight="1" x14ac:dyDescent="0.35">
      <c r="A27" s="57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8"/>
      <c r="N27" s="96"/>
      <c r="O27" s="58"/>
    </row>
    <row r="28" spans="1:17" x14ac:dyDescent="0.35">
      <c r="A28" s="83" t="s">
        <v>28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96">
        <f>SUM(B28:M28)</f>
        <v>0</v>
      </c>
      <c r="O28" s="97" t="e">
        <f>N28/N31</f>
        <v>#DIV/0!</v>
      </c>
    </row>
    <row r="29" spans="1:17" x14ac:dyDescent="0.35">
      <c r="A29" s="83" t="s">
        <v>122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96">
        <f>SUM(B29:M29)</f>
        <v>0</v>
      </c>
      <c r="O29" s="97" t="e">
        <f>N29/N31</f>
        <v>#DIV/0!</v>
      </c>
    </row>
    <row r="30" spans="1:17" x14ac:dyDescent="0.35">
      <c r="A30" s="83" t="s">
        <v>123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96">
        <f>SUM(B30:M30)</f>
        <v>0</v>
      </c>
      <c r="O30" s="97" t="e">
        <f>N30/N31</f>
        <v>#DIV/0!</v>
      </c>
    </row>
    <row r="31" spans="1:17" x14ac:dyDescent="0.35">
      <c r="A31" s="60" t="s">
        <v>84</v>
      </c>
      <c r="B31" s="26">
        <f>SUM(B28:B30)</f>
        <v>0</v>
      </c>
      <c r="C31" s="26">
        <f>SUM(C28:C30)</f>
        <v>0</v>
      </c>
      <c r="D31" s="26">
        <f>SUM(D28:D30)</f>
        <v>0</v>
      </c>
      <c r="E31" s="26">
        <f t="shared" ref="E31" si="2">SUM(E28:E30)</f>
        <v>0</v>
      </c>
      <c r="F31" s="26">
        <f t="shared" ref="F31" si="3">SUM(F28:F30)</f>
        <v>0</v>
      </c>
      <c r="G31" s="26">
        <f t="shared" ref="G31" si="4">SUM(G28:G30)</f>
        <v>0</v>
      </c>
      <c r="H31" s="26">
        <f t="shared" ref="H31" si="5">SUM(H28:H30)</f>
        <v>0</v>
      </c>
      <c r="I31" s="26">
        <f t="shared" ref="I31" si="6">SUM(I28:I30)</f>
        <v>0</v>
      </c>
      <c r="J31" s="26">
        <f t="shared" ref="J31" si="7">SUM(J28:J30)</f>
        <v>0</v>
      </c>
      <c r="K31" s="26">
        <f t="shared" ref="K31" si="8">SUM(K28:K30)</f>
        <v>0</v>
      </c>
      <c r="L31" s="26">
        <f t="shared" ref="L31" si="9">SUM(L28:L30)</f>
        <v>0</v>
      </c>
      <c r="M31" s="58">
        <f t="shared" ref="M31" si="10">SUM(M28:M30)</f>
        <v>0</v>
      </c>
      <c r="N31" s="96">
        <f>SUM(B31:M31)</f>
        <v>0</v>
      </c>
      <c r="O31" s="97" t="e">
        <f>SUM(O28:O30)</f>
        <v>#DIV/0!</v>
      </c>
    </row>
    <row r="32" spans="1:17" ht="2.25" customHeight="1" x14ac:dyDescent="0.35">
      <c r="A32" s="57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58"/>
      <c r="N32" s="96"/>
      <c r="O32" s="58"/>
    </row>
    <row r="33" spans="1:17" x14ac:dyDescent="0.35">
      <c r="A33" s="61" t="s">
        <v>34</v>
      </c>
      <c r="B33" s="26">
        <f>B31-B26</f>
        <v>0</v>
      </c>
      <c r="C33" s="26">
        <f>C31-C26</f>
        <v>0</v>
      </c>
      <c r="D33" s="26">
        <f>D31-D26</f>
        <v>0</v>
      </c>
      <c r="E33" s="26">
        <f t="shared" ref="E33:M33" si="11">E31-E26</f>
        <v>0</v>
      </c>
      <c r="F33" s="26">
        <f t="shared" si="11"/>
        <v>0</v>
      </c>
      <c r="G33" s="26">
        <f t="shared" si="11"/>
        <v>0</v>
      </c>
      <c r="H33" s="26">
        <f t="shared" si="11"/>
        <v>0</v>
      </c>
      <c r="I33" s="26">
        <f t="shared" si="11"/>
        <v>0</v>
      </c>
      <c r="J33" s="26">
        <f t="shared" si="11"/>
        <v>0</v>
      </c>
      <c r="K33" s="26">
        <f t="shared" si="11"/>
        <v>0</v>
      </c>
      <c r="L33" s="26">
        <f t="shared" si="11"/>
        <v>0</v>
      </c>
      <c r="M33" s="58">
        <f t="shared" si="11"/>
        <v>0</v>
      </c>
      <c r="N33" s="96">
        <f>SUM(B33:M33)</f>
        <v>0</v>
      </c>
      <c r="O33" s="58"/>
    </row>
    <row r="34" spans="1:17" ht="15" thickBot="1" x14ac:dyDescent="0.4">
      <c r="A34" s="61" t="s">
        <v>35</v>
      </c>
      <c r="B34" s="26">
        <f>B33+M14</f>
        <v>0</v>
      </c>
      <c r="C34" s="26">
        <f t="shared" ref="C34:M34" si="12">C33+B34</f>
        <v>0</v>
      </c>
      <c r="D34" s="26">
        <f t="shared" si="12"/>
        <v>0</v>
      </c>
      <c r="E34" s="26">
        <f t="shared" si="12"/>
        <v>0</v>
      </c>
      <c r="F34" s="26">
        <f t="shared" si="12"/>
        <v>0</v>
      </c>
      <c r="G34" s="26">
        <f t="shared" si="12"/>
        <v>0</v>
      </c>
      <c r="H34" s="26">
        <f t="shared" si="12"/>
        <v>0</v>
      </c>
      <c r="I34" s="26">
        <f t="shared" si="12"/>
        <v>0</v>
      </c>
      <c r="J34" s="26">
        <f t="shared" si="12"/>
        <v>0</v>
      </c>
      <c r="K34" s="26">
        <f t="shared" si="12"/>
        <v>0</v>
      </c>
      <c r="L34" s="26">
        <f t="shared" si="12"/>
        <v>0</v>
      </c>
      <c r="M34" s="58">
        <f t="shared" si="12"/>
        <v>0</v>
      </c>
      <c r="N34" s="98"/>
      <c r="O34" s="99"/>
    </row>
    <row r="35" spans="1:17" x14ac:dyDescent="0.35">
      <c r="A35" s="72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63"/>
    </row>
    <row r="36" spans="1:17" x14ac:dyDescent="0.35">
      <c r="A36" s="64" t="s">
        <v>39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63"/>
    </row>
    <row r="37" spans="1:17" x14ac:dyDescent="0.35">
      <c r="A37" s="59" t="s">
        <v>24</v>
      </c>
      <c r="B37" s="24">
        <v>13</v>
      </c>
      <c r="C37" s="24">
        <v>14</v>
      </c>
      <c r="D37" s="24">
        <v>15</v>
      </c>
      <c r="E37" s="24">
        <v>16</v>
      </c>
      <c r="F37" s="24">
        <v>17</v>
      </c>
      <c r="G37" s="24">
        <v>18</v>
      </c>
      <c r="H37" s="24">
        <v>19</v>
      </c>
      <c r="I37" s="24">
        <v>20</v>
      </c>
      <c r="J37" s="24">
        <v>21</v>
      </c>
      <c r="K37" s="24">
        <v>22</v>
      </c>
      <c r="L37" s="24">
        <v>23</v>
      </c>
      <c r="M37" s="56">
        <v>24</v>
      </c>
    </row>
    <row r="38" spans="1:17" s="50" customFormat="1" ht="10.5" x14ac:dyDescent="0.25">
      <c r="A38" s="65" t="s">
        <v>47</v>
      </c>
      <c r="B38" s="47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66"/>
      <c r="N38" s="49"/>
      <c r="O38" s="49"/>
      <c r="P38" s="49"/>
      <c r="Q38" s="49"/>
    </row>
    <row r="39" spans="1:17" x14ac:dyDescent="0.35">
      <c r="A39" s="60" t="s">
        <v>25</v>
      </c>
      <c r="B39" s="24">
        <v>13</v>
      </c>
      <c r="C39" s="24">
        <v>14</v>
      </c>
      <c r="D39" s="24">
        <v>15</v>
      </c>
      <c r="E39" s="24">
        <v>16</v>
      </c>
      <c r="F39" s="24">
        <v>17</v>
      </c>
      <c r="G39" s="24">
        <v>18</v>
      </c>
      <c r="H39" s="24">
        <v>19</v>
      </c>
      <c r="I39" s="24">
        <v>20</v>
      </c>
      <c r="J39" s="24">
        <v>21</v>
      </c>
      <c r="K39" s="24">
        <v>22</v>
      </c>
      <c r="L39" s="24">
        <v>23</v>
      </c>
      <c r="M39" s="56">
        <v>24</v>
      </c>
    </row>
    <row r="40" spans="1:17" s="50" customFormat="1" ht="10.5" x14ac:dyDescent="0.25">
      <c r="A40" s="65" t="s">
        <v>47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66"/>
      <c r="N40" s="49"/>
      <c r="O40" s="49"/>
      <c r="P40" s="49"/>
      <c r="Q40" s="49"/>
    </row>
    <row r="41" spans="1:17" x14ac:dyDescent="0.35">
      <c r="A41" s="7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63"/>
    </row>
    <row r="42" spans="1:17" s="36" customFormat="1" ht="3.75" customHeight="1" thickBot="1" x14ac:dyDescent="0.4">
      <c r="A42" s="7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68"/>
      <c r="N42" s="35"/>
      <c r="O42" s="35"/>
      <c r="P42" s="35"/>
      <c r="Q42" s="35"/>
    </row>
    <row r="43" spans="1:17" ht="22" thickTop="1" thickBot="1" x14ac:dyDescent="0.55000000000000004">
      <c r="A43" s="69" t="s">
        <v>38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1"/>
      <c r="N43" s="163" t="s">
        <v>103</v>
      </c>
      <c r="O43" s="164"/>
    </row>
    <row r="44" spans="1:17" s="18" customFormat="1" x14ac:dyDescent="0.35">
      <c r="A44" s="55" t="s">
        <v>23</v>
      </c>
      <c r="B44" s="24">
        <v>25</v>
      </c>
      <c r="C44" s="24">
        <v>26</v>
      </c>
      <c r="D44" s="24">
        <v>27</v>
      </c>
      <c r="E44" s="24">
        <v>28</v>
      </c>
      <c r="F44" s="24">
        <v>29</v>
      </c>
      <c r="G44" s="24">
        <v>30</v>
      </c>
      <c r="H44" s="24">
        <v>31</v>
      </c>
      <c r="I44" s="24">
        <v>32</v>
      </c>
      <c r="J44" s="24">
        <v>33</v>
      </c>
      <c r="K44" s="24">
        <v>34</v>
      </c>
      <c r="L44" s="24">
        <v>35</v>
      </c>
      <c r="M44" s="24">
        <v>36</v>
      </c>
      <c r="N44" s="100" t="s">
        <v>45</v>
      </c>
      <c r="O44" s="101" t="s">
        <v>106</v>
      </c>
      <c r="P44" s="4"/>
      <c r="Q44" s="4"/>
    </row>
    <row r="45" spans="1:17" ht="2.25" customHeight="1" x14ac:dyDescent="0.35">
      <c r="A45" s="57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58"/>
      <c r="N45" s="96"/>
      <c r="O45" s="58"/>
    </row>
    <row r="46" spans="1:17" x14ac:dyDescent="0.35">
      <c r="A46" s="59" t="s">
        <v>24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6">
        <f>SUM(B46:M46)</f>
        <v>0</v>
      </c>
      <c r="O46" s="58"/>
    </row>
    <row r="47" spans="1:17" ht="2.25" customHeight="1" x14ac:dyDescent="0.35">
      <c r="A47" s="57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58"/>
      <c r="N47" s="96"/>
      <c r="O47" s="58"/>
    </row>
    <row r="48" spans="1:17" x14ac:dyDescent="0.35">
      <c r="A48" s="83" t="s">
        <v>28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96">
        <f>SUM(B48:M48)</f>
        <v>0</v>
      </c>
      <c r="O48" s="97" t="e">
        <f>N48/N51</f>
        <v>#DIV/0!</v>
      </c>
    </row>
    <row r="49" spans="1:17" x14ac:dyDescent="0.35">
      <c r="A49" s="83" t="s">
        <v>122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96">
        <f>SUM(B49:M49)</f>
        <v>0</v>
      </c>
      <c r="O49" s="97" t="e">
        <f>N49/N51</f>
        <v>#DIV/0!</v>
      </c>
    </row>
    <row r="50" spans="1:17" x14ac:dyDescent="0.35">
      <c r="A50" s="83" t="s">
        <v>123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96">
        <f>SUM(B50:M50)</f>
        <v>0</v>
      </c>
      <c r="O50" s="97" t="e">
        <f>N50/N51</f>
        <v>#DIV/0!</v>
      </c>
    </row>
    <row r="51" spans="1:17" x14ac:dyDescent="0.35">
      <c r="A51" s="60" t="s">
        <v>84</v>
      </c>
      <c r="B51" s="26">
        <f>SUM(B48:B50)</f>
        <v>0</v>
      </c>
      <c r="C51" s="26">
        <f>SUM(C48:C50)</f>
        <v>0</v>
      </c>
      <c r="D51" s="26">
        <f>SUM(D48:D50)</f>
        <v>0</v>
      </c>
      <c r="E51" s="26">
        <f t="shared" ref="E51" si="13">SUM(E48:E50)</f>
        <v>0</v>
      </c>
      <c r="F51" s="26">
        <f t="shared" ref="F51" si="14">SUM(F48:F50)</f>
        <v>0</v>
      </c>
      <c r="G51" s="26">
        <f t="shared" ref="G51" si="15">SUM(G48:G50)</f>
        <v>0</v>
      </c>
      <c r="H51" s="26">
        <f t="shared" ref="H51" si="16">SUM(H48:H50)</f>
        <v>0</v>
      </c>
      <c r="I51" s="26">
        <f t="shared" ref="I51" si="17">SUM(I48:I50)</f>
        <v>0</v>
      </c>
      <c r="J51" s="26">
        <f t="shared" ref="J51" si="18">SUM(J48:J50)</f>
        <v>0</v>
      </c>
      <c r="K51" s="26">
        <f t="shared" ref="K51" si="19">SUM(K48:K50)</f>
        <v>0</v>
      </c>
      <c r="L51" s="26">
        <f t="shared" ref="L51" si="20">SUM(L48:L50)</f>
        <v>0</v>
      </c>
      <c r="M51" s="58">
        <f t="shared" ref="M51" si="21">SUM(M48:M50)</f>
        <v>0</v>
      </c>
      <c r="N51" s="96">
        <f>SUM(B51:M51)</f>
        <v>0</v>
      </c>
      <c r="O51" s="97" t="e">
        <f>SUM(O48:O50)</f>
        <v>#DIV/0!</v>
      </c>
    </row>
    <row r="52" spans="1:17" ht="2.25" customHeight="1" x14ac:dyDescent="0.35">
      <c r="A52" s="57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58"/>
      <c r="N52" s="96"/>
      <c r="O52" s="58"/>
    </row>
    <row r="53" spans="1:17" x14ac:dyDescent="0.35">
      <c r="A53" s="61" t="s">
        <v>34</v>
      </c>
      <c r="B53" s="26">
        <f>B51-B46</f>
        <v>0</v>
      </c>
      <c r="C53" s="26">
        <f>C51-C46</f>
        <v>0</v>
      </c>
      <c r="D53" s="26">
        <f>D51-D46</f>
        <v>0</v>
      </c>
      <c r="E53" s="26">
        <f t="shared" ref="E53:M53" si="22">E51-E46</f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26">
        <f t="shared" si="22"/>
        <v>0</v>
      </c>
      <c r="J53" s="26">
        <f t="shared" si="22"/>
        <v>0</v>
      </c>
      <c r="K53" s="26">
        <f t="shared" si="22"/>
        <v>0</v>
      </c>
      <c r="L53" s="26">
        <f t="shared" si="22"/>
        <v>0</v>
      </c>
      <c r="M53" s="58">
        <f t="shared" si="22"/>
        <v>0</v>
      </c>
      <c r="N53" s="96">
        <f>SUM(B53:M53)</f>
        <v>0</v>
      </c>
      <c r="O53" s="58"/>
    </row>
    <row r="54" spans="1:17" ht="15" thickBot="1" x14ac:dyDescent="0.4">
      <c r="A54" s="61" t="s">
        <v>35</v>
      </c>
      <c r="B54" s="26">
        <f>B53+M34</f>
        <v>0</v>
      </c>
      <c r="C54" s="26">
        <f t="shared" ref="C54:M54" si="23">C53+B54</f>
        <v>0</v>
      </c>
      <c r="D54" s="26">
        <f t="shared" si="23"/>
        <v>0</v>
      </c>
      <c r="E54" s="26">
        <f t="shared" si="23"/>
        <v>0</v>
      </c>
      <c r="F54" s="26">
        <f t="shared" si="23"/>
        <v>0</v>
      </c>
      <c r="G54" s="26">
        <f t="shared" si="23"/>
        <v>0</v>
      </c>
      <c r="H54" s="26">
        <f t="shared" si="23"/>
        <v>0</v>
      </c>
      <c r="I54" s="26">
        <f t="shared" si="23"/>
        <v>0</v>
      </c>
      <c r="J54" s="26">
        <f t="shared" si="23"/>
        <v>0</v>
      </c>
      <c r="K54" s="26">
        <f t="shared" si="23"/>
        <v>0</v>
      </c>
      <c r="L54" s="26">
        <f t="shared" si="23"/>
        <v>0</v>
      </c>
      <c r="M54" s="58">
        <f t="shared" si="23"/>
        <v>0</v>
      </c>
      <c r="N54" s="98"/>
      <c r="O54" s="99"/>
    </row>
    <row r="55" spans="1:17" x14ac:dyDescent="0.35">
      <c r="A55" s="72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63"/>
    </row>
    <row r="56" spans="1:17" x14ac:dyDescent="0.35">
      <c r="A56" s="64" t="s">
        <v>39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63"/>
    </row>
    <row r="57" spans="1:17" x14ac:dyDescent="0.35">
      <c r="A57" s="59" t="s">
        <v>24</v>
      </c>
      <c r="B57" s="24">
        <v>25</v>
      </c>
      <c r="C57" s="24">
        <v>26</v>
      </c>
      <c r="D57" s="24">
        <v>27</v>
      </c>
      <c r="E57" s="24">
        <v>28</v>
      </c>
      <c r="F57" s="24">
        <v>29</v>
      </c>
      <c r="G57" s="24">
        <v>30</v>
      </c>
      <c r="H57" s="24">
        <v>31</v>
      </c>
      <c r="I57" s="24">
        <v>32</v>
      </c>
      <c r="J57" s="24">
        <v>33</v>
      </c>
      <c r="K57" s="24">
        <v>34</v>
      </c>
      <c r="L57" s="24">
        <v>35</v>
      </c>
      <c r="M57" s="24">
        <v>36</v>
      </c>
    </row>
    <row r="58" spans="1:17" s="50" customFormat="1" ht="10.5" x14ac:dyDescent="0.25">
      <c r="A58" s="65" t="s">
        <v>47</v>
      </c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66"/>
    </row>
    <row r="59" spans="1:17" x14ac:dyDescent="0.35">
      <c r="A59" s="60" t="s">
        <v>25</v>
      </c>
      <c r="B59" s="24">
        <v>25</v>
      </c>
      <c r="C59" s="24">
        <v>26</v>
      </c>
      <c r="D59" s="24">
        <v>27</v>
      </c>
      <c r="E59" s="24">
        <v>28</v>
      </c>
      <c r="F59" s="24">
        <v>29</v>
      </c>
      <c r="G59" s="24">
        <v>30</v>
      </c>
      <c r="H59" s="24">
        <v>31</v>
      </c>
      <c r="I59" s="24">
        <v>32</v>
      </c>
      <c r="J59" s="24">
        <v>33</v>
      </c>
      <c r="K59" s="24">
        <v>34</v>
      </c>
      <c r="L59" s="24">
        <v>35</v>
      </c>
      <c r="M59" s="24">
        <v>36</v>
      </c>
      <c r="N59" s="23"/>
      <c r="O59" s="23"/>
      <c r="P59" s="23"/>
      <c r="Q59" s="23"/>
    </row>
    <row r="60" spans="1:17" s="50" customFormat="1" ht="10.5" x14ac:dyDescent="0.25">
      <c r="A60" s="65" t="s">
        <v>47</v>
      </c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66"/>
    </row>
    <row r="61" spans="1:17" ht="15" thickBot="1" x14ac:dyDescent="0.4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6"/>
    </row>
  </sheetData>
  <mergeCells count="4">
    <mergeCell ref="A1:M1"/>
    <mergeCell ref="N3:O3"/>
    <mergeCell ref="N23:O23"/>
    <mergeCell ref="N43:O43"/>
  </mergeCells>
  <pageMargins left="0.7" right="0.7" top="0.78740157499999996" bottom="0.78740157499999996" header="0.3" footer="0.3"/>
  <pageSetup paperSize="9" scale="52" orientation="portrait" r:id="rId1"/>
  <colBreaks count="1" manualBreakCount="1">
    <brk id="15" max="60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9"/>
  <sheetViews>
    <sheetView view="pageBreakPreview" zoomScale="60" zoomScaleNormal="100" workbookViewId="0">
      <selection activeCell="O26" sqref="O26"/>
    </sheetView>
  </sheetViews>
  <sheetFormatPr defaultColWidth="9.1796875" defaultRowHeight="14.5" x14ac:dyDescent="0.35"/>
  <cols>
    <col min="1" max="1" width="29.453125" style="23" customWidth="1"/>
    <col min="2" max="17" width="9.1796875" style="25"/>
    <col min="18" max="16384" width="9.1796875" style="23"/>
  </cols>
  <sheetData>
    <row r="1" spans="1:24" ht="17" x14ac:dyDescent="0.35">
      <c r="A1" s="121" t="s">
        <v>95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24" ht="17.5" thickBot="1" x14ac:dyDescent="0.4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4" ht="21" x14ac:dyDescent="0.5">
      <c r="A3" s="52" t="s">
        <v>36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  <c r="O3" s="23"/>
    </row>
    <row r="4" spans="1:24" s="18" customFormat="1" x14ac:dyDescent="0.35">
      <c r="A4" s="55" t="s">
        <v>23</v>
      </c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56">
        <v>12</v>
      </c>
      <c r="N4" s="4"/>
      <c r="O4" s="4"/>
      <c r="P4" s="4"/>
      <c r="Q4" s="4"/>
    </row>
    <row r="5" spans="1:24" ht="2.25" customHeight="1" x14ac:dyDescent="0.35">
      <c r="A5" s="5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58"/>
    </row>
    <row r="6" spans="1:24" x14ac:dyDescent="0.35">
      <c r="A6" s="59" t="s">
        <v>79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58"/>
      <c r="O6" s="111" t="s">
        <v>124</v>
      </c>
      <c r="P6" s="112"/>
      <c r="Q6" s="112"/>
      <c r="R6" s="113"/>
      <c r="S6" s="113"/>
      <c r="T6" s="113"/>
      <c r="U6" s="113"/>
      <c r="V6" s="113"/>
      <c r="W6" s="113"/>
      <c r="X6" s="113"/>
    </row>
    <row r="7" spans="1:24" ht="2.25" customHeight="1" x14ac:dyDescent="0.35">
      <c r="A7" s="57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58"/>
      <c r="O7" s="112"/>
      <c r="P7" s="112"/>
      <c r="Q7" s="112"/>
      <c r="R7" s="113"/>
      <c r="S7" s="113"/>
      <c r="T7" s="113"/>
      <c r="U7" s="113"/>
      <c r="V7" s="113"/>
      <c r="W7" s="113"/>
      <c r="X7" s="113"/>
    </row>
    <row r="8" spans="1:24" x14ac:dyDescent="0.35">
      <c r="A8" s="60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8"/>
      <c r="O8" s="165" t="s">
        <v>125</v>
      </c>
      <c r="P8" s="166"/>
      <c r="Q8" s="166"/>
      <c r="R8" s="166"/>
      <c r="S8" s="166"/>
      <c r="T8" s="166"/>
      <c r="U8" s="166"/>
      <c r="V8" s="166"/>
      <c r="W8" s="166"/>
      <c r="X8" s="166"/>
    </row>
    <row r="9" spans="1:24" ht="2.25" customHeight="1" x14ac:dyDescent="0.35">
      <c r="A9" s="57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8"/>
      <c r="O9" s="171"/>
      <c r="P9" s="171"/>
      <c r="Q9" s="171"/>
      <c r="R9" s="171"/>
      <c r="S9" s="171"/>
      <c r="T9" s="171"/>
      <c r="U9" s="171"/>
      <c r="V9" s="171"/>
      <c r="W9" s="171"/>
      <c r="X9" s="171"/>
    </row>
    <row r="10" spans="1:24" x14ac:dyDescent="0.35">
      <c r="A10" s="61" t="s">
        <v>81</v>
      </c>
      <c r="B10" s="26">
        <f>B8-B6</f>
        <v>0</v>
      </c>
      <c r="C10" s="26">
        <f>B10-C6+C8</f>
        <v>0</v>
      </c>
      <c r="D10" s="26">
        <f>C10-D6+D8</f>
        <v>0</v>
      </c>
      <c r="E10" s="26">
        <f>D10-E6+E8</f>
        <v>0</v>
      </c>
      <c r="F10" s="26">
        <f t="shared" ref="F10:M10" si="0">E10-F6+F8</f>
        <v>0</v>
      </c>
      <c r="G10" s="26">
        <f t="shared" si="0"/>
        <v>0</v>
      </c>
      <c r="H10" s="26">
        <f t="shared" si="0"/>
        <v>0</v>
      </c>
      <c r="I10" s="26">
        <f t="shared" si="0"/>
        <v>0</v>
      </c>
      <c r="J10" s="26">
        <f t="shared" si="0"/>
        <v>0</v>
      </c>
      <c r="K10" s="26">
        <f t="shared" si="0"/>
        <v>0</v>
      </c>
      <c r="L10" s="26">
        <f t="shared" si="0"/>
        <v>0</v>
      </c>
      <c r="M10" s="58">
        <f t="shared" si="0"/>
        <v>0</v>
      </c>
      <c r="O10" s="171"/>
      <c r="P10" s="171"/>
      <c r="Q10" s="171"/>
      <c r="R10" s="171"/>
      <c r="S10" s="171"/>
      <c r="T10" s="171"/>
      <c r="U10" s="171"/>
      <c r="V10" s="171"/>
      <c r="W10" s="171"/>
      <c r="X10" s="171"/>
    </row>
    <row r="11" spans="1:24" x14ac:dyDescent="0.35">
      <c r="A11" s="62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63"/>
      <c r="O11" s="165" t="s">
        <v>126</v>
      </c>
      <c r="P11" s="166"/>
      <c r="Q11" s="166"/>
      <c r="R11" s="166"/>
      <c r="S11" s="166"/>
      <c r="T11" s="166"/>
      <c r="U11" s="166"/>
      <c r="V11" s="166"/>
      <c r="W11" s="166"/>
      <c r="X11" s="166"/>
    </row>
    <row r="12" spans="1:24" x14ac:dyDescent="0.35">
      <c r="A12" s="64" t="s">
        <v>39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63"/>
      <c r="O12" s="171"/>
      <c r="P12" s="171"/>
      <c r="Q12" s="171"/>
      <c r="R12" s="171"/>
      <c r="S12" s="171"/>
      <c r="T12" s="171"/>
      <c r="U12" s="171"/>
      <c r="V12" s="171"/>
      <c r="W12" s="171"/>
      <c r="X12" s="171"/>
    </row>
    <row r="13" spans="1:24" x14ac:dyDescent="0.35">
      <c r="A13" s="59" t="s">
        <v>79</v>
      </c>
      <c r="B13" s="24">
        <v>1</v>
      </c>
      <c r="C13" s="24">
        <v>2</v>
      </c>
      <c r="D13" s="24">
        <v>3</v>
      </c>
      <c r="E13" s="24">
        <v>4</v>
      </c>
      <c r="F13" s="24">
        <v>5</v>
      </c>
      <c r="G13" s="24">
        <v>6</v>
      </c>
      <c r="H13" s="24">
        <v>7</v>
      </c>
      <c r="I13" s="24">
        <v>8</v>
      </c>
      <c r="J13" s="24">
        <v>9</v>
      </c>
      <c r="K13" s="24">
        <v>10</v>
      </c>
      <c r="L13" s="24">
        <v>11</v>
      </c>
      <c r="M13" s="56">
        <v>12</v>
      </c>
      <c r="O13" s="171"/>
      <c r="P13" s="171"/>
      <c r="Q13" s="171"/>
      <c r="R13" s="171"/>
      <c r="S13" s="171"/>
      <c r="T13" s="171"/>
      <c r="U13" s="171"/>
      <c r="V13" s="171"/>
      <c r="W13" s="171"/>
      <c r="X13" s="171"/>
    </row>
    <row r="14" spans="1:24" s="50" customFormat="1" ht="10.5" x14ac:dyDescent="0.25">
      <c r="A14" s="65" t="s">
        <v>47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66"/>
      <c r="N14" s="49"/>
      <c r="O14" s="171"/>
      <c r="P14" s="171"/>
      <c r="Q14" s="171"/>
      <c r="R14" s="171"/>
      <c r="S14" s="171"/>
      <c r="T14" s="171"/>
      <c r="U14" s="171"/>
      <c r="V14" s="171"/>
      <c r="W14" s="171"/>
      <c r="X14" s="171"/>
    </row>
    <row r="15" spans="1:24" x14ac:dyDescent="0.35">
      <c r="A15" s="60" t="s">
        <v>80</v>
      </c>
      <c r="B15" s="24">
        <v>1</v>
      </c>
      <c r="C15" s="24">
        <v>2</v>
      </c>
      <c r="D15" s="24">
        <v>3</v>
      </c>
      <c r="E15" s="24">
        <v>4</v>
      </c>
      <c r="F15" s="24">
        <v>5</v>
      </c>
      <c r="G15" s="24">
        <v>6</v>
      </c>
      <c r="H15" s="24">
        <v>7</v>
      </c>
      <c r="I15" s="24">
        <v>8</v>
      </c>
      <c r="J15" s="24">
        <v>9</v>
      </c>
      <c r="K15" s="24">
        <v>10</v>
      </c>
      <c r="L15" s="24">
        <v>11</v>
      </c>
      <c r="M15" s="56">
        <v>12</v>
      </c>
      <c r="O15" s="171"/>
      <c r="P15" s="171"/>
      <c r="Q15" s="171"/>
      <c r="R15" s="171"/>
      <c r="S15" s="171"/>
      <c r="T15" s="171"/>
      <c r="U15" s="171"/>
      <c r="V15" s="171"/>
      <c r="W15" s="171"/>
      <c r="X15" s="171"/>
    </row>
    <row r="16" spans="1:24" s="50" customFormat="1" ht="10.5" x14ac:dyDescent="0.25">
      <c r="A16" s="65" t="s">
        <v>47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66"/>
      <c r="N16" s="49"/>
      <c r="O16" s="49"/>
      <c r="P16" s="49"/>
      <c r="Q16" s="49"/>
    </row>
    <row r="17" spans="1:17" x14ac:dyDescent="0.35">
      <c r="A17" s="6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3"/>
    </row>
    <row r="18" spans="1:17" s="36" customFormat="1" ht="5.25" customHeight="1" thickBot="1" x14ac:dyDescent="0.4">
      <c r="A18" s="81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35"/>
      <c r="O18" s="35"/>
      <c r="P18" s="35"/>
      <c r="Q18" s="35"/>
    </row>
    <row r="19" spans="1:17" ht="21" x14ac:dyDescent="0.5">
      <c r="A19" s="52" t="s">
        <v>37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4"/>
    </row>
    <row r="20" spans="1:17" s="18" customFormat="1" x14ac:dyDescent="0.35">
      <c r="A20" s="55" t="s">
        <v>23</v>
      </c>
      <c r="B20" s="24">
        <v>13</v>
      </c>
      <c r="C20" s="24">
        <v>14</v>
      </c>
      <c r="D20" s="24">
        <v>15</v>
      </c>
      <c r="E20" s="24">
        <v>16</v>
      </c>
      <c r="F20" s="24">
        <v>17</v>
      </c>
      <c r="G20" s="24">
        <v>18</v>
      </c>
      <c r="H20" s="24">
        <v>19</v>
      </c>
      <c r="I20" s="24">
        <v>20</v>
      </c>
      <c r="J20" s="24">
        <v>21</v>
      </c>
      <c r="K20" s="24">
        <v>22</v>
      </c>
      <c r="L20" s="24">
        <v>23</v>
      </c>
      <c r="M20" s="56">
        <v>24</v>
      </c>
      <c r="N20" s="4"/>
      <c r="O20" s="4"/>
      <c r="P20" s="4"/>
      <c r="Q20" s="4"/>
    </row>
    <row r="21" spans="1:17" ht="2.25" customHeight="1" x14ac:dyDescent="0.35">
      <c r="A21" s="57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58"/>
    </row>
    <row r="22" spans="1:17" x14ac:dyDescent="0.35">
      <c r="A22" s="59" t="s">
        <v>79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8"/>
    </row>
    <row r="23" spans="1:17" ht="2.25" customHeight="1" x14ac:dyDescent="0.35">
      <c r="A23" s="5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58"/>
    </row>
    <row r="24" spans="1:17" x14ac:dyDescent="0.35">
      <c r="A24" s="60" t="s">
        <v>80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58"/>
    </row>
    <row r="25" spans="1:17" ht="2.25" customHeight="1" x14ac:dyDescent="0.35">
      <c r="A25" s="5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58"/>
    </row>
    <row r="26" spans="1:17" x14ac:dyDescent="0.35">
      <c r="A26" s="61" t="s">
        <v>81</v>
      </c>
      <c r="B26" s="26">
        <f>M10-B22+B24</f>
        <v>0</v>
      </c>
      <c r="C26" s="26">
        <f>B26-C22+C24</f>
        <v>0</v>
      </c>
      <c r="D26" s="26">
        <f>C26-D22+D24</f>
        <v>0</v>
      </c>
      <c r="E26" s="26">
        <f t="shared" ref="E26:M26" si="1">D26-E22+E24</f>
        <v>0</v>
      </c>
      <c r="F26" s="26">
        <f t="shared" si="1"/>
        <v>0</v>
      </c>
      <c r="G26" s="26">
        <f t="shared" si="1"/>
        <v>0</v>
      </c>
      <c r="H26" s="26">
        <f t="shared" si="1"/>
        <v>0</v>
      </c>
      <c r="I26" s="26">
        <f t="shared" si="1"/>
        <v>0</v>
      </c>
      <c r="J26" s="26">
        <f t="shared" si="1"/>
        <v>0</v>
      </c>
      <c r="K26" s="26">
        <f t="shared" si="1"/>
        <v>0</v>
      </c>
      <c r="L26" s="26">
        <f t="shared" si="1"/>
        <v>0</v>
      </c>
      <c r="M26" s="58">
        <f t="shared" si="1"/>
        <v>0</v>
      </c>
    </row>
    <row r="27" spans="1:17" x14ac:dyDescent="0.35">
      <c r="A27" s="72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63"/>
    </row>
    <row r="28" spans="1:17" x14ac:dyDescent="0.35">
      <c r="A28" s="64" t="s">
        <v>39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63"/>
    </row>
    <row r="29" spans="1:17" x14ac:dyDescent="0.35">
      <c r="A29" s="59" t="s">
        <v>79</v>
      </c>
      <c r="B29" s="24">
        <v>13</v>
      </c>
      <c r="C29" s="24">
        <v>14</v>
      </c>
      <c r="D29" s="24">
        <v>15</v>
      </c>
      <c r="E29" s="24">
        <v>16</v>
      </c>
      <c r="F29" s="24">
        <v>17</v>
      </c>
      <c r="G29" s="24">
        <v>18</v>
      </c>
      <c r="H29" s="24">
        <v>19</v>
      </c>
      <c r="I29" s="24">
        <v>20</v>
      </c>
      <c r="J29" s="24">
        <v>21</v>
      </c>
      <c r="K29" s="24">
        <v>22</v>
      </c>
      <c r="L29" s="24">
        <v>23</v>
      </c>
      <c r="M29" s="56">
        <v>24</v>
      </c>
    </row>
    <row r="30" spans="1:17" s="50" customFormat="1" ht="10.5" x14ac:dyDescent="0.25">
      <c r="A30" s="65" t="s">
        <v>47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66"/>
      <c r="N30" s="49"/>
      <c r="O30" s="49"/>
      <c r="P30" s="49"/>
      <c r="Q30" s="49"/>
    </row>
    <row r="31" spans="1:17" x14ac:dyDescent="0.35">
      <c r="A31" s="60" t="s">
        <v>80</v>
      </c>
      <c r="B31" s="24">
        <v>13</v>
      </c>
      <c r="C31" s="24">
        <v>14</v>
      </c>
      <c r="D31" s="24">
        <v>15</v>
      </c>
      <c r="E31" s="24">
        <v>16</v>
      </c>
      <c r="F31" s="24">
        <v>17</v>
      </c>
      <c r="G31" s="24">
        <v>18</v>
      </c>
      <c r="H31" s="24">
        <v>19</v>
      </c>
      <c r="I31" s="24">
        <v>20</v>
      </c>
      <c r="J31" s="24">
        <v>21</v>
      </c>
      <c r="K31" s="24">
        <v>22</v>
      </c>
      <c r="L31" s="24">
        <v>23</v>
      </c>
      <c r="M31" s="56">
        <v>24</v>
      </c>
    </row>
    <row r="32" spans="1:17" s="50" customFormat="1" ht="10.5" x14ac:dyDescent="0.25">
      <c r="A32" s="65" t="s">
        <v>47</v>
      </c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66"/>
      <c r="N32" s="49"/>
      <c r="O32" s="49"/>
      <c r="P32" s="49"/>
      <c r="Q32" s="49"/>
    </row>
    <row r="33" spans="1:17" x14ac:dyDescent="0.35">
      <c r="A33" s="7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63"/>
    </row>
    <row r="34" spans="1:17" s="36" customFormat="1" ht="3.75" customHeight="1" thickBot="1" x14ac:dyDescent="0.4">
      <c r="A34" s="7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68"/>
      <c r="N34" s="35"/>
      <c r="O34" s="35"/>
      <c r="P34" s="35"/>
      <c r="Q34" s="35"/>
    </row>
    <row r="35" spans="1:17" ht="21.5" thickTop="1" x14ac:dyDescent="0.5">
      <c r="A35" s="69" t="s">
        <v>38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</row>
    <row r="36" spans="1:17" s="18" customFormat="1" x14ac:dyDescent="0.35">
      <c r="A36" s="55" t="s">
        <v>23</v>
      </c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4">
        <v>31</v>
      </c>
      <c r="I36" s="24">
        <v>32</v>
      </c>
      <c r="J36" s="24">
        <v>33</v>
      </c>
      <c r="K36" s="24">
        <v>34</v>
      </c>
      <c r="L36" s="24">
        <v>35</v>
      </c>
      <c r="M36" s="56">
        <v>36</v>
      </c>
      <c r="N36" s="4"/>
      <c r="O36" s="4"/>
      <c r="P36" s="4"/>
      <c r="Q36" s="4"/>
    </row>
    <row r="37" spans="1:17" ht="2.25" customHeight="1" x14ac:dyDescent="0.35">
      <c r="A37" s="57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58"/>
    </row>
    <row r="38" spans="1:17" x14ac:dyDescent="0.35">
      <c r="A38" s="59" t="s">
        <v>79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58"/>
    </row>
    <row r="39" spans="1:17" ht="2.25" customHeight="1" x14ac:dyDescent="0.35">
      <c r="A39" s="57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58"/>
    </row>
    <row r="40" spans="1:17" x14ac:dyDescent="0.35">
      <c r="A40" s="60" t="s">
        <v>80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58"/>
    </row>
    <row r="41" spans="1:17" ht="2.25" customHeight="1" x14ac:dyDescent="0.35">
      <c r="A41" s="5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58"/>
    </row>
    <row r="42" spans="1:17" x14ac:dyDescent="0.35">
      <c r="A42" s="61" t="s">
        <v>81</v>
      </c>
      <c r="B42" s="26">
        <f>M26-B38+B40</f>
        <v>0</v>
      </c>
      <c r="C42" s="26">
        <f>B42-C38+C40</f>
        <v>0</v>
      </c>
      <c r="D42" s="26">
        <f>C42-D38+D40</f>
        <v>0</v>
      </c>
      <c r="E42" s="26">
        <f>D42-E38+E40</f>
        <v>0</v>
      </c>
      <c r="F42" s="26">
        <f t="shared" ref="F42:M42" si="2">E42-F38+F40</f>
        <v>0</v>
      </c>
      <c r="G42" s="26">
        <f t="shared" si="2"/>
        <v>0</v>
      </c>
      <c r="H42" s="26">
        <f t="shared" si="2"/>
        <v>0</v>
      </c>
      <c r="I42" s="26">
        <f t="shared" si="2"/>
        <v>0</v>
      </c>
      <c r="J42" s="26">
        <f t="shared" si="2"/>
        <v>0</v>
      </c>
      <c r="K42" s="26">
        <f t="shared" si="2"/>
        <v>0</v>
      </c>
      <c r="L42" s="26">
        <f t="shared" si="2"/>
        <v>0</v>
      </c>
      <c r="M42" s="58">
        <f t="shared" si="2"/>
        <v>0</v>
      </c>
    </row>
    <row r="43" spans="1:17" x14ac:dyDescent="0.35">
      <c r="A43" s="72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63"/>
    </row>
    <row r="44" spans="1:17" x14ac:dyDescent="0.35">
      <c r="A44" s="64" t="s">
        <v>39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63"/>
    </row>
    <row r="45" spans="1:17" x14ac:dyDescent="0.35">
      <c r="A45" s="59" t="s">
        <v>79</v>
      </c>
      <c r="B45" s="24">
        <v>25</v>
      </c>
      <c r="C45" s="24">
        <v>26</v>
      </c>
      <c r="D45" s="24">
        <v>27</v>
      </c>
      <c r="E45" s="24">
        <v>28</v>
      </c>
      <c r="F45" s="24">
        <v>29</v>
      </c>
      <c r="G45" s="24">
        <v>30</v>
      </c>
      <c r="H45" s="24">
        <v>31</v>
      </c>
      <c r="I45" s="24">
        <v>32</v>
      </c>
      <c r="J45" s="24">
        <v>33</v>
      </c>
      <c r="K45" s="24">
        <v>34</v>
      </c>
      <c r="L45" s="24">
        <v>35</v>
      </c>
      <c r="M45" s="56">
        <v>36</v>
      </c>
    </row>
    <row r="46" spans="1:17" s="50" customFormat="1" ht="10.5" x14ac:dyDescent="0.25">
      <c r="A46" s="65" t="s">
        <v>47</v>
      </c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66"/>
    </row>
    <row r="47" spans="1:17" x14ac:dyDescent="0.35">
      <c r="A47" s="60" t="s">
        <v>80</v>
      </c>
      <c r="B47" s="24">
        <v>25</v>
      </c>
      <c r="C47" s="24">
        <v>26</v>
      </c>
      <c r="D47" s="24">
        <v>27</v>
      </c>
      <c r="E47" s="24">
        <v>28</v>
      </c>
      <c r="F47" s="24">
        <v>29</v>
      </c>
      <c r="G47" s="24">
        <v>30</v>
      </c>
      <c r="H47" s="24">
        <v>31</v>
      </c>
      <c r="I47" s="24">
        <v>32</v>
      </c>
      <c r="J47" s="24">
        <v>33</v>
      </c>
      <c r="K47" s="24">
        <v>34</v>
      </c>
      <c r="L47" s="24">
        <v>35</v>
      </c>
      <c r="M47" s="56">
        <v>36</v>
      </c>
      <c r="N47" s="23"/>
      <c r="O47" s="23"/>
      <c r="P47" s="23"/>
      <c r="Q47" s="23"/>
    </row>
    <row r="48" spans="1:17" s="50" customFormat="1" ht="10.5" x14ac:dyDescent="0.25">
      <c r="A48" s="65" t="s">
        <v>47</v>
      </c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66"/>
    </row>
    <row r="49" spans="1:13" ht="15" thickBot="1" x14ac:dyDescent="0.4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6"/>
    </row>
  </sheetData>
  <mergeCells count="3">
    <mergeCell ref="A1:M1"/>
    <mergeCell ref="O8:X10"/>
    <mergeCell ref="O11:X15"/>
  </mergeCells>
  <pageMargins left="0.7" right="0.7" top="0.78740157499999996" bottom="0.78740157499999996" header="0.3" footer="0.3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5" zoomScaleNormal="100" workbookViewId="0">
      <selection activeCell="B21" sqref="B21"/>
    </sheetView>
  </sheetViews>
  <sheetFormatPr defaultRowHeight="14.5" x14ac:dyDescent="0.35"/>
  <cols>
    <col min="1" max="1" width="23.54296875" customWidth="1"/>
    <col min="2" max="2" width="51.1796875" customWidth="1"/>
    <col min="3" max="3" width="31.81640625" customWidth="1"/>
  </cols>
  <sheetData>
    <row r="1" spans="1:4" ht="17" x14ac:dyDescent="0.4">
      <c r="A1" s="38" t="s">
        <v>66</v>
      </c>
    </row>
    <row r="2" spans="1:4" x14ac:dyDescent="0.35">
      <c r="B2" t="s">
        <v>115</v>
      </c>
      <c r="C2" t="s">
        <v>116</v>
      </c>
    </row>
    <row r="3" spans="1:4" x14ac:dyDescent="0.35">
      <c r="A3" t="s">
        <v>67</v>
      </c>
    </row>
    <row r="5" spans="1:4" x14ac:dyDescent="0.35">
      <c r="A5" t="s">
        <v>68</v>
      </c>
    </row>
    <row r="7" spans="1:4" x14ac:dyDescent="0.35">
      <c r="A7" t="s">
        <v>69</v>
      </c>
    </row>
    <row r="9" spans="1:4" x14ac:dyDescent="0.35">
      <c r="A9" t="s">
        <v>70</v>
      </c>
    </row>
    <row r="11" spans="1:4" x14ac:dyDescent="0.35">
      <c r="A11" t="s">
        <v>77</v>
      </c>
      <c r="D11" s="78"/>
    </row>
    <row r="14" spans="1:4" x14ac:dyDescent="0.35">
      <c r="A14" t="s">
        <v>117</v>
      </c>
    </row>
    <row r="15" spans="1:4" x14ac:dyDescent="0.35">
      <c r="D15" s="105"/>
    </row>
    <row r="16" spans="1:4" x14ac:dyDescent="0.35">
      <c r="A16" t="s">
        <v>118</v>
      </c>
      <c r="D16" s="105"/>
    </row>
    <row r="21" spans="4:4" x14ac:dyDescent="0.35">
      <c r="D21" s="110"/>
    </row>
  </sheetData>
  <pageMargins left="0.7" right="0.7" top="0.78740157499999996" bottom="0.78740157499999996" header="0.3" footer="0.3"/>
  <pageSetup paperSize="9" scale="74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3" zoomScaleNormal="100" workbookViewId="0">
      <selection activeCell="D18" sqref="D18"/>
    </sheetView>
  </sheetViews>
  <sheetFormatPr defaultRowHeight="14.5" x14ac:dyDescent="0.35"/>
  <cols>
    <col min="1" max="1" width="3.54296875" customWidth="1"/>
    <col min="2" max="2" width="34.1796875" customWidth="1"/>
    <col min="3" max="3" width="30.54296875" customWidth="1"/>
    <col min="4" max="4" width="59" customWidth="1"/>
  </cols>
  <sheetData>
    <row r="1" spans="1:5" ht="17" x14ac:dyDescent="0.4">
      <c r="A1" s="38" t="s">
        <v>55</v>
      </c>
    </row>
    <row r="2" spans="1:5" x14ac:dyDescent="0.35">
      <c r="A2" t="s">
        <v>56</v>
      </c>
    </row>
    <row r="3" spans="1:5" ht="31.5" customHeight="1" x14ac:dyDescent="0.35">
      <c r="B3" s="169" t="s">
        <v>92</v>
      </c>
      <c r="C3" s="169"/>
      <c r="D3" s="169"/>
      <c r="E3" s="169"/>
    </row>
    <row r="4" spans="1:5" x14ac:dyDescent="0.35">
      <c r="B4" s="79"/>
      <c r="C4" s="168"/>
      <c r="D4" s="168"/>
    </row>
    <row r="5" spans="1:5" ht="15" thickBot="1" x14ac:dyDescent="0.4">
      <c r="B5" s="79"/>
      <c r="C5" s="79"/>
      <c r="D5" s="80"/>
    </row>
    <row r="6" spans="1:5" x14ac:dyDescent="0.35">
      <c r="A6" s="37"/>
      <c r="C6" s="86" t="s">
        <v>59</v>
      </c>
    </row>
    <row r="7" spans="1:5" ht="17.25" customHeight="1" thickBot="1" x14ac:dyDescent="0.45">
      <c r="A7" s="37"/>
      <c r="C7" s="87" t="s">
        <v>60</v>
      </c>
    </row>
    <row r="8" spans="1:5" x14ac:dyDescent="0.35">
      <c r="A8" s="37" t="s">
        <v>58</v>
      </c>
      <c r="B8" t="s">
        <v>131</v>
      </c>
    </row>
    <row r="9" spans="1:5" x14ac:dyDescent="0.35">
      <c r="A9" s="37" t="s">
        <v>93</v>
      </c>
      <c r="B9" t="s">
        <v>130</v>
      </c>
    </row>
    <row r="10" spans="1:5" x14ac:dyDescent="0.35">
      <c r="A10" s="37" t="s">
        <v>57</v>
      </c>
      <c r="B10" t="s">
        <v>129</v>
      </c>
    </row>
    <row r="11" spans="1:5" x14ac:dyDescent="0.35">
      <c r="A11" s="37" t="s">
        <v>61</v>
      </c>
      <c r="B11" t="s">
        <v>128</v>
      </c>
    </row>
    <row r="13" spans="1:5" x14ac:dyDescent="0.35">
      <c r="A13" s="37"/>
    </row>
    <row r="16" spans="1:5" x14ac:dyDescent="0.35">
      <c r="D16" s="78"/>
    </row>
    <row r="19" spans="2:4" x14ac:dyDescent="0.35">
      <c r="B19" t="s">
        <v>62</v>
      </c>
      <c r="C19" s="39">
        <f>Náklady!H35</f>
        <v>0</v>
      </c>
    </row>
    <row r="20" spans="2:4" x14ac:dyDescent="0.35">
      <c r="B20" t="s">
        <v>64</v>
      </c>
      <c r="C20" s="39">
        <v>0</v>
      </c>
      <c r="D20" s="108" t="s">
        <v>127</v>
      </c>
    </row>
    <row r="21" spans="2:4" x14ac:dyDescent="0.35">
      <c r="B21" t="s">
        <v>65</v>
      </c>
      <c r="C21" s="39">
        <v>0</v>
      </c>
    </row>
    <row r="23" spans="2:4" x14ac:dyDescent="0.35">
      <c r="B23" s="79" t="s">
        <v>55</v>
      </c>
      <c r="C23" s="79" t="e">
        <f>C19/(C20-C21)</f>
        <v>#DIV/0!</v>
      </c>
      <c r="D23" s="78"/>
    </row>
    <row r="24" spans="2:4" x14ac:dyDescent="0.35">
      <c r="B24" s="79"/>
      <c r="C24" s="79"/>
      <c r="D24" s="103"/>
    </row>
    <row r="25" spans="2:4" x14ac:dyDescent="0.35">
      <c r="B25" s="167" t="s">
        <v>94</v>
      </c>
      <c r="C25" s="167"/>
    </row>
    <row r="26" spans="2:4" ht="65.25" customHeight="1" x14ac:dyDescent="0.35">
      <c r="B26" s="167"/>
      <c r="C26" s="167"/>
    </row>
    <row r="28" spans="2:4" x14ac:dyDescent="0.35">
      <c r="B28" s="79"/>
      <c r="C28" s="79"/>
      <c r="D28" s="79"/>
    </row>
    <row r="29" spans="2:4" x14ac:dyDescent="0.35">
      <c r="D29" s="78"/>
    </row>
  </sheetData>
  <mergeCells count="3">
    <mergeCell ref="B25:C26"/>
    <mergeCell ref="C4:D4"/>
    <mergeCell ref="B3:E3"/>
  </mergeCells>
  <pageMargins left="0.7" right="0.7" top="0.78740157499999996" bottom="0.78740157499999996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Náklady</vt:lpstr>
      <vt:lpstr>Výnosy</vt:lpstr>
      <vt:lpstr>HV</vt:lpstr>
      <vt:lpstr>Cash flow</vt:lpstr>
      <vt:lpstr>Kalkulace ceny</vt:lpstr>
      <vt:lpstr>Bod zvratu</vt:lpstr>
      <vt:lpstr>'Cash flow'!Oblast_tisku</vt:lpstr>
      <vt:lpstr>HV!Oblast_tisku</vt:lpstr>
      <vt:lpstr>Náklady!Oblast_tisku</vt:lpstr>
      <vt:lpstr>Výnosy!Oblast_tisku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Veronika Mgr. (MPSV)</dc:creator>
  <cp:lastModifiedBy>User</cp:lastModifiedBy>
  <cp:lastPrinted>2017-11-23T09:00:37Z</cp:lastPrinted>
  <dcterms:created xsi:type="dcterms:W3CDTF">2017-03-21T09:14:13Z</dcterms:created>
  <dcterms:modified xsi:type="dcterms:W3CDTF">2017-11-23T09:06:58Z</dcterms:modified>
</cp:coreProperties>
</file>